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olympic-my.sharepoint.com/personal/reya_kempley_usashooting_org/Documents/USAS Work/Web Site/National Competition Results/2011/"/>
    </mc:Choice>
  </mc:AlternateContent>
  <xr:revisionPtr revIDLastSave="0" documentId="8_{69DE622C-8109-4AAA-BFAA-DF757912669D}" xr6:coauthVersionLast="44" xr6:coauthVersionMax="44" xr10:uidLastSave="{00000000-0000-0000-0000-000000000000}"/>
  <bookViews>
    <workbookView xWindow="31260" yWindow="1335" windowWidth="18705" windowHeight="13080"/>
  </bookViews>
  <sheets>
    <sheet name="TRAP" sheetId="1" r:id="rId1"/>
    <sheet name="SKEET" sheetId="2" r:id="rId2"/>
    <sheet name="DOUBLE TRAP" sheetId="3" r:id="rId3"/>
  </sheets>
  <definedNames>
    <definedName name="_xlnm._FilterDatabase" localSheetId="0" hidden="1">TRAP!$A$24:$S$120</definedName>
    <definedName name="_xlnm.Print_Area" localSheetId="1">SKEET!$A$1:$R$88</definedName>
    <definedName name="_xlnm.Print_Area" localSheetId="0">TRAP!$C$1:$R$147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3" i="3" l="1"/>
  <c r="L33" i="3"/>
  <c r="L19" i="3"/>
  <c r="N19" i="3" s="1"/>
  <c r="L26" i="3"/>
  <c r="L30" i="3"/>
  <c r="L32" i="3"/>
  <c r="L23" i="3"/>
  <c r="L21" i="3"/>
  <c r="N21" i="3"/>
  <c r="L31" i="3"/>
  <c r="L20" i="3"/>
  <c r="N20" i="3"/>
  <c r="L27" i="3"/>
  <c r="L24" i="3"/>
  <c r="L25" i="3"/>
  <c r="L28" i="3"/>
  <c r="L22" i="3"/>
  <c r="N22" i="3" s="1"/>
  <c r="L29" i="3"/>
  <c r="L80" i="2"/>
  <c r="N80" i="2" s="1"/>
  <c r="L83" i="2"/>
  <c r="N83" i="2"/>
  <c r="L82" i="2"/>
  <c r="N82" i="2" s="1"/>
  <c r="L79" i="2"/>
  <c r="N79" i="2"/>
  <c r="L81" i="2"/>
  <c r="N81" i="2" s="1"/>
  <c r="L86" i="2"/>
  <c r="L85" i="2"/>
  <c r="L88" i="2"/>
  <c r="L78" i="2"/>
  <c r="N78" i="2"/>
  <c r="L87" i="2"/>
  <c r="L84" i="2"/>
  <c r="L45" i="2"/>
  <c r="O45" i="2"/>
  <c r="L21" i="2"/>
  <c r="O21" i="2"/>
  <c r="Q21" i="2" s="1"/>
  <c r="L50" i="2"/>
  <c r="O50" i="2"/>
  <c r="L30" i="2"/>
  <c r="O30" i="2"/>
  <c r="L37" i="2"/>
  <c r="O37" i="2"/>
  <c r="L49" i="2"/>
  <c r="O49" i="2"/>
  <c r="L41" i="2"/>
  <c r="O41" i="2"/>
  <c r="L23" i="2"/>
  <c r="O23" i="2"/>
  <c r="Q23" i="2" s="1"/>
  <c r="L22" i="2"/>
  <c r="O22" i="2"/>
  <c r="Q22" i="2" s="1"/>
  <c r="L42" i="2"/>
  <c r="O42" i="2" s="1"/>
  <c r="L38" i="2"/>
  <c r="O38" i="2"/>
  <c r="L35" i="2"/>
  <c r="O35" i="2" s="1"/>
  <c r="L39" i="2"/>
  <c r="O39" i="2"/>
  <c r="L48" i="2"/>
  <c r="O48" i="2" s="1"/>
  <c r="L55" i="2"/>
  <c r="O55" i="2"/>
  <c r="L28" i="2"/>
  <c r="O28" i="2" s="1"/>
  <c r="L46" i="2"/>
  <c r="O46" i="2"/>
  <c r="L29" i="2"/>
  <c r="O29" i="2" s="1"/>
  <c r="L24" i="2"/>
  <c r="O24" i="2"/>
  <c r="Q24" i="2" s="1"/>
  <c r="L51" i="2"/>
  <c r="O51" i="2" s="1"/>
  <c r="L34" i="2"/>
  <c r="O34" i="2"/>
  <c r="L52" i="2"/>
  <c r="O52" i="2" s="1"/>
  <c r="L53" i="2"/>
  <c r="O53" i="2"/>
  <c r="L27" i="2"/>
  <c r="O27" i="2" s="1"/>
  <c r="L26" i="2"/>
  <c r="O26" i="2"/>
  <c r="L44" i="2"/>
  <c r="O44" i="2" s="1"/>
  <c r="L54" i="2"/>
  <c r="O54" i="2"/>
  <c r="L32" i="2"/>
  <c r="O32" i="2" s="1"/>
  <c r="L36" i="2"/>
  <c r="O36" i="2"/>
  <c r="L47" i="2"/>
  <c r="O47" i="2" s="1"/>
  <c r="L25" i="2"/>
  <c r="O25" i="2"/>
  <c r="L20" i="2"/>
  <c r="O20" i="2" s="1"/>
  <c r="Q20" i="2" s="1"/>
  <c r="L33" i="2"/>
  <c r="O33" i="2"/>
  <c r="L43" i="2"/>
  <c r="O43" i="2"/>
  <c r="L31" i="2"/>
  <c r="O31" i="2"/>
  <c r="L56" i="2"/>
  <c r="O56" i="2"/>
  <c r="L40" i="2"/>
  <c r="O40" i="2"/>
  <c r="L19" i="2"/>
  <c r="O19" i="2"/>
  <c r="Q19" i="2"/>
  <c r="Q20" i="1"/>
  <c r="Q21" i="1"/>
  <c r="Q19" i="1"/>
  <c r="Q10" i="1"/>
  <c r="Q11" i="1"/>
  <c r="Q9" i="1"/>
  <c r="O79" i="1"/>
  <c r="O68" i="1"/>
  <c r="O51" i="1"/>
  <c r="L54" i="1"/>
  <c r="O54" i="1"/>
  <c r="L124" i="1"/>
  <c r="N124" i="1"/>
  <c r="L120" i="1"/>
  <c r="N120" i="1"/>
  <c r="L140" i="1"/>
  <c r="L126" i="1"/>
  <c r="L121" i="1"/>
  <c r="N121" i="1"/>
  <c r="L122" i="1"/>
  <c r="N122" i="1"/>
  <c r="L135" i="1"/>
  <c r="L134" i="1"/>
  <c r="L137" i="1"/>
  <c r="L141" i="1"/>
  <c r="L131" i="1"/>
  <c r="L129" i="1"/>
  <c r="L133" i="1"/>
  <c r="L138" i="1"/>
  <c r="L136" i="1"/>
  <c r="L142" i="1"/>
  <c r="L132" i="1"/>
  <c r="L128" i="1"/>
  <c r="L125" i="1"/>
  <c r="L123" i="1"/>
  <c r="N123" i="1"/>
  <c r="L139" i="1"/>
  <c r="L127" i="1"/>
  <c r="L119" i="1"/>
  <c r="N119" i="1"/>
  <c r="L130" i="1"/>
  <c r="L33" i="1"/>
  <c r="O33" i="1"/>
  <c r="L76" i="1"/>
  <c r="O76" i="1"/>
  <c r="L28" i="1"/>
  <c r="O28" i="1"/>
  <c r="Q28" i="1"/>
  <c r="L63" i="1"/>
  <c r="O63" i="1" s="1"/>
  <c r="L78" i="1"/>
  <c r="O78" i="1"/>
  <c r="L85" i="1"/>
  <c r="O85" i="1" s="1"/>
  <c r="L25" i="1"/>
  <c r="O25" i="1"/>
  <c r="Q25" i="1"/>
  <c r="L83" i="1"/>
  <c r="O83" i="1"/>
  <c r="L60" i="1"/>
  <c r="O60" i="1"/>
  <c r="L96" i="1"/>
  <c r="O96" i="1"/>
  <c r="L59" i="1"/>
  <c r="O59" i="1"/>
  <c r="L71" i="1"/>
  <c r="O71" i="1"/>
  <c r="L57" i="1"/>
  <c r="O57" i="1"/>
  <c r="L53" i="1"/>
  <c r="O53" i="1"/>
  <c r="L39" i="1"/>
  <c r="O39" i="1"/>
  <c r="L32" i="1"/>
  <c r="O32" i="1"/>
  <c r="L55" i="1"/>
  <c r="O55" i="1"/>
  <c r="L46" i="1"/>
  <c r="O46" i="1"/>
  <c r="L36" i="1"/>
  <c r="O36" i="1"/>
  <c r="L45" i="1"/>
  <c r="O45" i="1"/>
  <c r="L42" i="1"/>
  <c r="O42" i="1"/>
  <c r="L70" i="1"/>
  <c r="O70" i="1"/>
  <c r="L97" i="1"/>
  <c r="O97" i="1"/>
  <c r="L43" i="1"/>
  <c r="O43" i="1"/>
  <c r="L48" i="1"/>
  <c r="O48" i="1"/>
  <c r="L35" i="1"/>
  <c r="O35" i="1"/>
  <c r="L58" i="1"/>
  <c r="O58" i="1"/>
  <c r="L92" i="1"/>
  <c r="O92" i="1"/>
  <c r="L93" i="1"/>
  <c r="O93" i="1"/>
  <c r="L50" i="1"/>
  <c r="O50" i="1"/>
  <c r="L80" i="1"/>
  <c r="O80" i="1"/>
  <c r="L87" i="1"/>
  <c r="O87" i="1"/>
  <c r="L69" i="1"/>
  <c r="O69" i="1"/>
  <c r="L75" i="1"/>
  <c r="O75" i="1"/>
  <c r="L31" i="1"/>
  <c r="O31" i="1"/>
  <c r="L47" i="1"/>
  <c r="O47" i="1"/>
  <c r="L27" i="1"/>
  <c r="O27" i="1"/>
  <c r="Q27" i="1" s="1"/>
  <c r="L56" i="1"/>
  <c r="O56" i="1"/>
  <c r="L64" i="1"/>
  <c r="O64" i="1" s="1"/>
  <c r="L61" i="1"/>
  <c r="O61" i="1"/>
  <c r="L94" i="1"/>
  <c r="O94" i="1" s="1"/>
  <c r="L30" i="1"/>
  <c r="O30" i="1"/>
  <c r="Q30" i="1"/>
  <c r="L72" i="1"/>
  <c r="O72" i="1"/>
  <c r="L74" i="1"/>
  <c r="O74" i="1"/>
  <c r="L67" i="1"/>
  <c r="O67" i="1"/>
  <c r="L95" i="1"/>
  <c r="O95" i="1"/>
  <c r="L82" i="1"/>
  <c r="O82" i="1"/>
  <c r="L44" i="1"/>
  <c r="O44" i="1"/>
  <c r="L91" i="1"/>
  <c r="O91" i="1"/>
  <c r="L88" i="1"/>
  <c r="O88" i="1"/>
  <c r="L86" i="1"/>
  <c r="O86" i="1"/>
  <c r="L26" i="1"/>
  <c r="O26" i="1"/>
  <c r="Q26" i="1" s="1"/>
  <c r="L40" i="1"/>
  <c r="O40" i="1"/>
  <c r="L77" i="1"/>
  <c r="O77" i="1" s="1"/>
  <c r="L65" i="1"/>
  <c r="O65" i="1"/>
  <c r="L73" i="1"/>
  <c r="O73" i="1" s="1"/>
  <c r="L62" i="1"/>
  <c r="O62" i="1"/>
  <c r="L29" i="1"/>
  <c r="O29" i="1" s="1"/>
  <c r="Q29" i="1" s="1"/>
  <c r="L41" i="1"/>
  <c r="O41" i="1"/>
  <c r="L37" i="1"/>
  <c r="O37" i="1"/>
  <c r="L90" i="1"/>
  <c r="O90" i="1"/>
  <c r="L66" i="1"/>
  <c r="O66" i="1"/>
  <c r="L52" i="1"/>
  <c r="O52" i="1"/>
  <c r="L84" i="1"/>
  <c r="O84" i="1"/>
  <c r="L38" i="1"/>
  <c r="O38" i="1"/>
  <c r="L34" i="1"/>
  <c r="O34" i="1"/>
  <c r="L89" i="1"/>
  <c r="O89" i="1"/>
  <c r="L81" i="1"/>
  <c r="O81" i="1"/>
  <c r="L49" i="1"/>
  <c r="O49" i="1"/>
</calcChain>
</file>

<file path=xl/sharedStrings.xml><?xml version="1.0" encoding="utf-8"?>
<sst xmlns="http://schemas.openxmlformats.org/spreadsheetml/2006/main" count="613" uniqueCount="341">
  <si>
    <t>James</t>
  </si>
  <si>
    <t>Anderson</t>
  </si>
  <si>
    <t>Dustin</t>
  </si>
  <si>
    <t>A</t>
  </si>
  <si>
    <t>Balke</t>
  </si>
  <si>
    <t>Michael</t>
  </si>
  <si>
    <t>Paul</t>
  </si>
  <si>
    <t>Eugenio</t>
  </si>
  <si>
    <t>Joseph</t>
  </si>
  <si>
    <t>Joshua</t>
  </si>
  <si>
    <t>Burrows</t>
  </si>
  <si>
    <t>Brian</t>
  </si>
  <si>
    <t>Richard</t>
  </si>
  <si>
    <t>Charles</t>
  </si>
  <si>
    <t>De Salme</t>
  </si>
  <si>
    <t>Jarred</t>
  </si>
  <si>
    <t>Stephen</t>
  </si>
  <si>
    <t>David</t>
  </si>
  <si>
    <t>Dorris</t>
  </si>
  <si>
    <t>Felbaum</t>
  </si>
  <si>
    <t>Scott</t>
  </si>
  <si>
    <t>Flores, Jr.</t>
  </si>
  <si>
    <t>Matthew</t>
  </si>
  <si>
    <t>Gallant</t>
  </si>
  <si>
    <t>Hunter</t>
  </si>
  <si>
    <t>Jacob</t>
  </si>
  <si>
    <t>Gossett</t>
  </si>
  <si>
    <t>Grazioli</t>
  </si>
  <si>
    <t>Dominic</t>
  </si>
  <si>
    <t>HAFER</t>
  </si>
  <si>
    <t>CHAD</t>
  </si>
  <si>
    <t>Hall</t>
  </si>
  <si>
    <t>Josh</t>
  </si>
  <si>
    <t>Herman</t>
  </si>
  <si>
    <t>Shane</t>
  </si>
  <si>
    <t>Hill</t>
  </si>
  <si>
    <t>Trey</t>
  </si>
  <si>
    <t>Hitchcock</t>
  </si>
  <si>
    <t>Harold</t>
  </si>
  <si>
    <t>Hobbs</t>
  </si>
  <si>
    <t>John</t>
  </si>
  <si>
    <t>Karvanek</t>
  </si>
  <si>
    <t>Chase</t>
  </si>
  <si>
    <t>Lamb</t>
  </si>
  <si>
    <t>Avery</t>
  </si>
  <si>
    <t>Linn</t>
  </si>
  <si>
    <t>Col. John</t>
  </si>
  <si>
    <t>Mosscrop</t>
  </si>
  <si>
    <t>Mountain</t>
  </si>
  <si>
    <t>Logan</t>
  </si>
  <si>
    <t>Mullins</t>
  </si>
  <si>
    <t>Richardson</t>
  </si>
  <si>
    <t>Dakotah</t>
  </si>
  <si>
    <t>Salas</t>
  </si>
  <si>
    <t>Ben</t>
  </si>
  <si>
    <t>Senter</t>
  </si>
  <si>
    <t>Turner</t>
  </si>
  <si>
    <t>Wallace</t>
  </si>
  <si>
    <t>Walters</t>
  </si>
  <si>
    <t>Garrett</t>
  </si>
  <si>
    <t>Weatherford</t>
  </si>
  <si>
    <t>Stormy</t>
  </si>
  <si>
    <t>Webb</t>
  </si>
  <si>
    <t>Weston</t>
  </si>
  <si>
    <t>Kevin</t>
  </si>
  <si>
    <t>White</t>
  </si>
  <si>
    <t>Wilcox</t>
  </si>
  <si>
    <t>Wesley</t>
  </si>
  <si>
    <t>Woolacott</t>
  </si>
  <si>
    <t>Tristan</t>
  </si>
  <si>
    <t>CAN</t>
  </si>
  <si>
    <t>Jonathan</t>
  </si>
  <si>
    <t>McDougall</t>
  </si>
  <si>
    <t>Len</t>
  </si>
  <si>
    <t>Bollman</t>
  </si>
  <si>
    <t>Roger</t>
  </si>
  <si>
    <t xml:space="preserve"> </t>
  </si>
  <si>
    <t>Harris</t>
  </si>
  <si>
    <t>Jered</t>
  </si>
  <si>
    <t>Minyard</t>
  </si>
  <si>
    <t>Chris</t>
  </si>
  <si>
    <t>Spire</t>
  </si>
  <si>
    <t>Abel</t>
  </si>
  <si>
    <t>Gloria</t>
  </si>
  <si>
    <t>Luis</t>
  </si>
  <si>
    <t>Arnold</t>
  </si>
  <si>
    <t>Lynsey</t>
  </si>
  <si>
    <t>Browning</t>
  </si>
  <si>
    <t>Kayle</t>
  </si>
  <si>
    <t>Burch</t>
  </si>
  <si>
    <t>Victoria</t>
  </si>
  <si>
    <t>Carroll</t>
  </si>
  <si>
    <t>Ashley</t>
  </si>
  <si>
    <t>Clark</t>
  </si>
  <si>
    <t>Jenni</t>
  </si>
  <si>
    <t>Colbert</t>
  </si>
  <si>
    <t>Haley</t>
  </si>
  <si>
    <t>Danhausen</t>
  </si>
  <si>
    <t>Erin</t>
  </si>
  <si>
    <t>Dewitt</t>
  </si>
  <si>
    <t>Theresa</t>
  </si>
  <si>
    <t>Brandi</t>
  </si>
  <si>
    <t>Honour</t>
  </si>
  <si>
    <t>Sandra</t>
  </si>
  <si>
    <t>Sledge</t>
  </si>
  <si>
    <t>Susan</t>
  </si>
  <si>
    <t>Caitlin</t>
  </si>
  <si>
    <t>Wilder</t>
  </si>
  <si>
    <t>Miranda</t>
  </si>
  <si>
    <t>Zauhar</t>
  </si>
  <si>
    <t>Kelsey</t>
  </si>
  <si>
    <t>Martinago</t>
  </si>
  <si>
    <t>Stephanie</t>
  </si>
  <si>
    <t>Beaman</t>
  </si>
  <si>
    <t>Janessa</t>
  </si>
  <si>
    <t>LAST NAME</t>
  </si>
  <si>
    <t>FIRST NAME</t>
  </si>
  <si>
    <t>CAT</t>
  </si>
  <si>
    <t>BIB</t>
  </si>
  <si>
    <t>DAY 1</t>
  </si>
  <si>
    <t>DAY 2</t>
  </si>
  <si>
    <t>Place</t>
  </si>
  <si>
    <t>Womens Trap</t>
  </si>
  <si>
    <t>Champion</t>
  </si>
  <si>
    <t>2nd Place</t>
  </si>
  <si>
    <t>3rd Place</t>
  </si>
  <si>
    <t xml:space="preserve">2nd Place </t>
  </si>
  <si>
    <t>Junior Champion</t>
  </si>
  <si>
    <t>Senior Champion</t>
  </si>
  <si>
    <t>Final</t>
  </si>
  <si>
    <t>Total</t>
  </si>
  <si>
    <t>Match</t>
  </si>
  <si>
    <t>2011 USA Shooting Shotgun Spring Selection</t>
  </si>
  <si>
    <t xml:space="preserve">Tucson, AZ </t>
  </si>
  <si>
    <t>February 1-3, 2011</t>
  </si>
  <si>
    <t>Alvarado</t>
  </si>
  <si>
    <t>Bortone Sr.</t>
  </si>
  <si>
    <t>Brooks</t>
  </si>
  <si>
    <t>Baylor</t>
  </si>
  <si>
    <t>Chapa</t>
  </si>
  <si>
    <t>Jay</t>
  </si>
  <si>
    <t>Jerome</t>
  </si>
  <si>
    <t>Dietl Jr.</t>
  </si>
  <si>
    <t>Grant</t>
  </si>
  <si>
    <t>Dsuban III</t>
  </si>
  <si>
    <t>Joe</t>
  </si>
  <si>
    <t>Harvey</t>
  </si>
  <si>
    <t>Mark</t>
  </si>
  <si>
    <t>Hughes</t>
  </si>
  <si>
    <t>Jenson</t>
  </si>
  <si>
    <t>Julig</t>
  </si>
  <si>
    <t>Jeffrey</t>
  </si>
  <si>
    <t>McCarty</t>
  </si>
  <si>
    <t>Kross</t>
  </si>
  <si>
    <t>Mein</t>
  </si>
  <si>
    <t>Derrick</t>
  </si>
  <si>
    <t>Milan</t>
  </si>
  <si>
    <t>Maxwell</t>
  </si>
  <si>
    <t>Murphy</t>
  </si>
  <si>
    <t>Kenn</t>
  </si>
  <si>
    <t>Pentecost</t>
  </si>
  <si>
    <t>Ian</t>
  </si>
  <si>
    <t>Pentecost VI</t>
  </si>
  <si>
    <t>Alexander</t>
  </si>
  <si>
    <t>Pitcairn</t>
  </si>
  <si>
    <t>Chip</t>
  </si>
  <si>
    <t>Reed</t>
  </si>
  <si>
    <t>Ridenour</t>
  </si>
  <si>
    <t>Robinson</t>
  </si>
  <si>
    <t>Mitchell</t>
  </si>
  <si>
    <t>Sifers</t>
  </si>
  <si>
    <t>Larry</t>
  </si>
  <si>
    <t>Toll</t>
  </si>
  <si>
    <t>Elliot</t>
  </si>
  <si>
    <t>Wampler</t>
  </si>
  <si>
    <t>Zissimos</t>
  </si>
  <si>
    <t>Juan</t>
  </si>
  <si>
    <t>MEX</t>
  </si>
  <si>
    <t>Ramon</t>
  </si>
  <si>
    <t>Colin</t>
  </si>
  <si>
    <t>Position</t>
  </si>
  <si>
    <t>Bowers</t>
  </si>
  <si>
    <t>Kimberley</t>
  </si>
  <si>
    <t>Connor</t>
  </si>
  <si>
    <t>Dunn</t>
  </si>
  <si>
    <t>Green</t>
  </si>
  <si>
    <t>Gregory</t>
  </si>
  <si>
    <t>Gayla</t>
  </si>
  <si>
    <t>Stapleton</t>
  </si>
  <si>
    <t>Mary</t>
  </si>
  <si>
    <t>Alexandra</t>
  </si>
  <si>
    <t>Laura</t>
  </si>
  <si>
    <t>Delores</t>
  </si>
  <si>
    <t>Toca</t>
  </si>
  <si>
    <t>J2</t>
  </si>
  <si>
    <t>J1</t>
  </si>
  <si>
    <t>Pachuca</t>
  </si>
  <si>
    <t>Robles</t>
  </si>
  <si>
    <t>Zanella</t>
  </si>
  <si>
    <t>Jake</t>
  </si>
  <si>
    <t>Womens' Trap</t>
  </si>
  <si>
    <t>February 2-3, 2011</t>
  </si>
  <si>
    <t>Men's Trap</t>
  </si>
  <si>
    <t>S</t>
  </si>
  <si>
    <t>J3</t>
  </si>
  <si>
    <t xml:space="preserve">2011 USA Shooting Shotgun Spring Selection </t>
  </si>
  <si>
    <t>Rule</t>
  </si>
  <si>
    <t>Final on field 4 at 4:30</t>
  </si>
  <si>
    <t>Shoot-off on Field 1 at 4:00 for 6th position</t>
  </si>
  <si>
    <t>* 9.13.4.3</t>
  </si>
  <si>
    <t>** 9.5.6.3</t>
  </si>
  <si>
    <t>POS</t>
  </si>
  <si>
    <t>SO</t>
  </si>
  <si>
    <t>Miranda Wilder</t>
  </si>
  <si>
    <t>Janessa Beaman</t>
  </si>
  <si>
    <t>Victoria Burch</t>
  </si>
  <si>
    <t>134 **</t>
  </si>
  <si>
    <t>118 *</t>
  </si>
  <si>
    <t>268 *</t>
  </si>
  <si>
    <t>Burge</t>
  </si>
  <si>
    <t>Copland</t>
  </si>
  <si>
    <t>Fenton</t>
  </si>
  <si>
    <t>269 *</t>
  </si>
  <si>
    <t>Breeze Jr</t>
  </si>
  <si>
    <t>Joseph F</t>
  </si>
  <si>
    <t>Brian Burrows</t>
  </si>
  <si>
    <t>Ben Salas</t>
  </si>
  <si>
    <t>Derrick Mein</t>
  </si>
  <si>
    <t>Roger Bollman</t>
  </si>
  <si>
    <t>Kross McCarty</t>
  </si>
  <si>
    <t>Hunter Gallant</t>
  </si>
  <si>
    <t>David Senter</t>
  </si>
  <si>
    <t>Larry Sifers</t>
  </si>
  <si>
    <t>A Dsuban</t>
  </si>
  <si>
    <t>Jr Champion</t>
  </si>
  <si>
    <t>Ashley Carroll</t>
  </si>
  <si>
    <t>Stephanie Martinago</t>
  </si>
  <si>
    <t>Kayle Browning</t>
  </si>
  <si>
    <t>Bayer</t>
  </si>
  <si>
    <t>Thomas</t>
  </si>
  <si>
    <t>Belanger</t>
  </si>
  <si>
    <t>Brandon</t>
  </si>
  <si>
    <t>Blanchard  III</t>
  </si>
  <si>
    <t>Wilfred</t>
  </si>
  <si>
    <t>Buretz</t>
  </si>
  <si>
    <t>Cates</t>
  </si>
  <si>
    <t>Chiang</t>
  </si>
  <si>
    <t>Sai</t>
  </si>
  <si>
    <t>Corrigan</t>
  </si>
  <si>
    <t>DeWitt</t>
  </si>
  <si>
    <t>Coulter</t>
  </si>
  <si>
    <t>Granger</t>
  </si>
  <si>
    <t>Dunnebacke</t>
  </si>
  <si>
    <t>Will</t>
  </si>
  <si>
    <t>Haver</t>
  </si>
  <si>
    <t>Johnson</t>
  </si>
  <si>
    <t>Robert</t>
  </si>
  <si>
    <t>Jones</t>
  </si>
  <si>
    <t>Jungman</t>
  </si>
  <si>
    <t>Kyle</t>
  </si>
  <si>
    <t>Phillip</t>
  </si>
  <si>
    <t>Lainhart</t>
  </si>
  <si>
    <t>McBee</t>
  </si>
  <si>
    <t>Remington</t>
  </si>
  <si>
    <t>McLelland</t>
  </si>
  <si>
    <t>Randal</t>
  </si>
  <si>
    <t>Nazario</t>
  </si>
  <si>
    <t>Ricardo</t>
  </si>
  <si>
    <t>Ojerio</t>
  </si>
  <si>
    <t>Perry</t>
  </si>
  <si>
    <t>Porter</t>
  </si>
  <si>
    <t>Nash</t>
  </si>
  <si>
    <t>Raley</t>
  </si>
  <si>
    <t>Eric</t>
  </si>
  <si>
    <t>Stewart</t>
  </si>
  <si>
    <t>Hayden</t>
  </si>
  <si>
    <t>Taylor</t>
  </si>
  <si>
    <t>Ryan</t>
  </si>
  <si>
    <t>Valdez</t>
  </si>
  <si>
    <t>Carlos</t>
  </si>
  <si>
    <t>Weeks</t>
  </si>
  <si>
    <t>Womack</t>
  </si>
  <si>
    <t>Zachary</t>
  </si>
  <si>
    <t>Borja</t>
  </si>
  <si>
    <t>Diego</t>
  </si>
  <si>
    <t>Altmann</t>
  </si>
  <si>
    <t>Fritz</t>
  </si>
  <si>
    <t>Gibson</t>
  </si>
  <si>
    <t>Jimmy</t>
  </si>
  <si>
    <t>Brazell</t>
  </si>
  <si>
    <t>William</t>
  </si>
  <si>
    <t>Women's Skeet</t>
  </si>
  <si>
    <t>Men's Skeet</t>
  </si>
  <si>
    <t>Emily</t>
  </si>
  <si>
    <t>Craft</t>
  </si>
  <si>
    <t>Morgan</t>
  </si>
  <si>
    <t>Drozd</t>
  </si>
  <si>
    <t>Brandy</t>
  </si>
  <si>
    <t>English</t>
  </si>
  <si>
    <t>Amber</t>
  </si>
  <si>
    <t>Moody</t>
  </si>
  <si>
    <t>Riley</t>
  </si>
  <si>
    <t>Self</t>
  </si>
  <si>
    <t>Shea</t>
  </si>
  <si>
    <t>Smotek</t>
  </si>
  <si>
    <t>Connie</t>
  </si>
  <si>
    <t>Gundy</t>
  </si>
  <si>
    <t>Brandy Drozd</t>
  </si>
  <si>
    <t>Morgan Craft</t>
  </si>
  <si>
    <t>Emily Cates</t>
  </si>
  <si>
    <t>Connie Smotek</t>
  </si>
  <si>
    <t>Haley Dunn</t>
  </si>
  <si>
    <t>Alexander Chiang</t>
  </si>
  <si>
    <t>184*</t>
  </si>
  <si>
    <t>Thomas Bayer</t>
  </si>
  <si>
    <t>Mark Weeks</t>
  </si>
  <si>
    <t>Wilfred Blanchard</t>
  </si>
  <si>
    <t>Granger DeWitt</t>
  </si>
  <si>
    <t>Coulter DeWitt</t>
  </si>
  <si>
    <t>Nash Porter</t>
  </si>
  <si>
    <t>Men's Double Trap</t>
  </si>
  <si>
    <t>February 4-5, 2011</t>
  </si>
  <si>
    <t>Burdette</t>
  </si>
  <si>
    <t>Crawford</t>
  </si>
  <si>
    <t>Billy</t>
  </si>
  <si>
    <t>DePatis</t>
  </si>
  <si>
    <t>Kelcey</t>
  </si>
  <si>
    <t>Garvey</t>
  </si>
  <si>
    <t>Hank</t>
  </si>
  <si>
    <t>Maher</t>
  </si>
  <si>
    <t>Rich</t>
  </si>
  <si>
    <t>Daniel</t>
  </si>
  <si>
    <t>Rupert</t>
  </si>
  <si>
    <t>Valdez  Sr.</t>
  </si>
  <si>
    <t>Adolfo</t>
  </si>
  <si>
    <t>Billy Crawford</t>
  </si>
  <si>
    <t>Ian Rupert</t>
  </si>
  <si>
    <t>Brian Maher</t>
  </si>
  <si>
    <t>Trey Hill</t>
  </si>
  <si>
    <t>Elliot Toll</t>
  </si>
  <si>
    <t>Kelcey DePatis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</si>
</sst>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b/>
      <sz val="22"/>
      <name val="Arial"/>
      <family val="2"/>
    </font>
    <font>
      <sz val="20"/>
      <color indexed="8"/>
      <name val="Arial"/>
      <family val="2"/>
    </font>
    <font>
      <sz val="14"/>
      <name val="Arial"/>
      <family val="2"/>
    </font>
    <font>
      <b/>
      <sz val="14"/>
      <color indexed="8"/>
      <name val="Arial"/>
      <family val="2"/>
    </font>
    <font>
      <b/>
      <sz val="20"/>
      <color indexed="8"/>
      <name val="Arial"/>
      <family val="2"/>
    </font>
    <font>
      <b/>
      <sz val="18"/>
      <name val="Arial"/>
      <family val="2"/>
    </font>
    <font>
      <sz val="18"/>
      <color indexed="8"/>
      <name val="Arial"/>
      <family val="2"/>
    </font>
    <font>
      <sz val="16"/>
      <color indexed="8"/>
      <name val="Arial"/>
      <family val="2"/>
    </font>
    <font>
      <b/>
      <sz val="18"/>
      <color indexed="8"/>
      <name val="Arial"/>
      <family val="2"/>
    </font>
    <font>
      <sz val="18"/>
      <name val="Arial"/>
      <family val="2"/>
    </font>
    <font>
      <b/>
      <sz val="20"/>
      <color rgb="FF00B05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Fill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Fill="1" applyBorder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/>
    <xf numFmtId="0" fontId="5" fillId="0" borderId="0" xfId="0" applyFont="1" applyAlignment="1">
      <alignment horizontal="center"/>
    </xf>
    <xf numFmtId="0" fontId="6" fillId="0" borderId="0" xfId="0" applyFont="1"/>
    <xf numFmtId="0" fontId="1" fillId="0" borderId="0" xfId="0" applyFont="1" applyAlignment="1">
      <alignment horizontal="center"/>
    </xf>
    <xf numFmtId="0" fontId="2" fillId="0" borderId="2" xfId="0" applyFont="1" applyBorder="1"/>
    <xf numFmtId="0" fontId="4" fillId="0" borderId="0" xfId="0" applyFont="1" applyFill="1" applyAlignment="1">
      <alignment horizontal="center"/>
    </xf>
    <xf numFmtId="0" fontId="2" fillId="0" borderId="1" xfId="0" applyFont="1" applyBorder="1"/>
    <xf numFmtId="0" fontId="1" fillId="0" borderId="0" xfId="0" applyFont="1"/>
    <xf numFmtId="0" fontId="7" fillId="0" borderId="0" xfId="0" applyFont="1" applyFill="1" applyAlignment="1"/>
    <xf numFmtId="0" fontId="1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 applyProtection="1">
      <alignment horizontal="left" vertical="top" wrapText="1" readingOrder="1"/>
      <protection locked="0"/>
    </xf>
    <xf numFmtId="0" fontId="10" fillId="5" borderId="0" xfId="0" applyFont="1" applyFill="1"/>
    <xf numFmtId="0" fontId="11" fillId="4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0" borderId="0" xfId="0" applyFont="1" applyBorder="1"/>
    <xf numFmtId="0" fontId="1" fillId="0" borderId="1" xfId="0" applyFont="1" applyBorder="1" applyAlignment="1">
      <alignment horizontal="center"/>
    </xf>
    <xf numFmtId="0" fontId="13" fillId="0" borderId="0" xfId="0" applyFont="1" applyAlignment="1" applyProtection="1">
      <alignment horizontal="left" vertical="top" readingOrder="1"/>
      <protection locked="0"/>
    </xf>
    <xf numFmtId="0" fontId="0" fillId="0" borderId="0" xfId="0" applyAlignment="1"/>
    <xf numFmtId="0" fontId="2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3" fillId="0" borderId="0" xfId="0" applyFont="1" applyBorder="1" applyAlignment="1" applyProtection="1">
      <alignment horizontal="left" vertical="top" wrapText="1" readingOrder="1"/>
      <protection locked="0"/>
    </xf>
    <xf numFmtId="0" fontId="10" fillId="5" borderId="0" xfId="0" applyFont="1" applyFill="1" applyBorder="1"/>
    <xf numFmtId="0" fontId="11" fillId="4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9" fillId="0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15" fontId="11" fillId="0" borderId="0" xfId="0" applyNumberFormat="1" applyFont="1" applyFill="1" applyAlignment="1">
      <alignment horizontal="center"/>
    </xf>
    <xf numFmtId="0" fontId="2" fillId="6" borderId="0" xfId="0" applyFont="1" applyFill="1" applyAlignment="1">
      <alignment horizontal="center" vertical="center"/>
    </xf>
    <xf numFmtId="0" fontId="8" fillId="6" borderId="0" xfId="0" applyFont="1" applyFill="1" applyAlignment="1">
      <alignment horizontal="left" vertical="center"/>
    </xf>
    <xf numFmtId="0" fontId="13" fillId="6" borderId="0" xfId="0" applyFont="1" applyFill="1" applyAlignment="1" applyProtection="1">
      <alignment horizontal="left" vertical="center" wrapText="1"/>
      <protection locked="0"/>
    </xf>
    <xf numFmtId="0" fontId="10" fillId="6" borderId="0" xfId="0" applyFont="1" applyFill="1" applyAlignment="1">
      <alignment horizontal="left" vertical="center"/>
    </xf>
    <xf numFmtId="0" fontId="11" fillId="6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15" fillId="0" borderId="0" xfId="0" applyFont="1" applyAlignment="1" applyProtection="1">
      <alignment horizontal="left" vertical="center"/>
      <protection locked="0"/>
    </xf>
    <xf numFmtId="0" fontId="15" fillId="0" borderId="0" xfId="0" applyFont="1" applyFill="1" applyAlignment="1" applyProtection="1">
      <alignment horizontal="left" vertical="center"/>
      <protection locked="0"/>
    </xf>
    <xf numFmtId="0" fontId="16" fillId="6" borderId="0" xfId="0" applyFont="1" applyFill="1" applyAlignment="1" applyProtection="1">
      <alignment horizontal="left" vertical="center"/>
      <protection locked="0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20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/>
    <xf numFmtId="0" fontId="8" fillId="6" borderId="0" xfId="0" applyFont="1" applyFill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9" fillId="0" borderId="0" xfId="0" applyFont="1" applyBorder="1" applyAlignment="1" applyProtection="1">
      <alignment horizontal="left" vertical="center" wrapText="1"/>
      <protection locked="0"/>
    </xf>
    <xf numFmtId="0" fontId="10" fillId="2" borderId="0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top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0" fontId="8" fillId="0" borderId="0" xfId="0" applyFont="1"/>
    <xf numFmtId="0" fontId="2" fillId="0" borderId="0" xfId="0" applyFont="1" applyAlignment="1"/>
    <xf numFmtId="0" fontId="2" fillId="0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0" borderId="0" xfId="0" applyFont="1" applyFill="1" applyAlignment="1"/>
    <xf numFmtId="0" fontId="2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7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8" fillId="0" borderId="0" xfId="0" applyFont="1" applyBorder="1" applyAlignment="1" applyProtection="1">
      <alignment horizontal="left" vertical="center" wrapText="1"/>
      <protection locked="0"/>
    </xf>
    <xf numFmtId="0" fontId="21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2" fillId="0" borderId="5" xfId="0" applyFont="1" applyBorder="1"/>
    <xf numFmtId="0" fontId="1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3" xfId="0" applyBorder="1"/>
    <xf numFmtId="0" fontId="8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/>
    </xf>
    <xf numFmtId="15" fontId="11" fillId="0" borderId="0" xfId="0" applyNumberFormat="1" applyFont="1" applyFill="1" applyAlignment="1">
      <alignment horizontal="center"/>
    </xf>
  </cellXfs>
  <cellStyles count="1">
    <cellStyle name="Normal" xfId="0" builtinId="0"/>
  </cellStyles>
  <dxfs count="3"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3"/>
  <sheetViews>
    <sheetView tabSelected="1" topLeftCell="C1" zoomScaleNormal="100" zoomScaleSheetLayoutView="89" workbookViewId="0">
      <selection activeCell="B1" sqref="B1:Q3"/>
    </sheetView>
  </sheetViews>
  <sheetFormatPr defaultRowHeight="15.5" x14ac:dyDescent="0.35"/>
  <cols>
    <col min="1" max="1" width="0" hidden="1" customWidth="1"/>
    <col min="2" max="2" width="9.54296875" hidden="1" customWidth="1"/>
    <col min="3" max="3" width="9.54296875" customWidth="1"/>
    <col min="5" max="5" width="26.81640625" customWidth="1"/>
    <col min="6" max="6" width="24.453125" customWidth="1"/>
    <col min="7" max="7" width="11.54296875" customWidth="1"/>
    <col min="8" max="8" width="1.1796875" customWidth="1"/>
    <col min="9" max="10" width="9.1796875" style="3" customWidth="1"/>
    <col min="11" max="11" width="9.1796875" style="9" customWidth="1"/>
    <col min="12" max="12" width="9.1796875" style="8" customWidth="1"/>
    <col min="13" max="15" width="9.1796875" style="3" customWidth="1"/>
    <col min="16" max="18" width="9.1796875" customWidth="1"/>
    <col min="19" max="19" width="9.1796875" style="8" customWidth="1"/>
    <col min="22" max="22" width="11.453125" customWidth="1"/>
  </cols>
  <sheetData>
    <row r="1" spans="2:26" ht="12.75" customHeight="1" x14ac:dyDescent="0.25">
      <c r="B1" s="119" t="s">
        <v>132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S1"/>
    </row>
    <row r="2" spans="2:26" ht="12.75" customHeight="1" x14ac:dyDescent="0.25"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S2"/>
    </row>
    <row r="3" spans="2:26" ht="12.75" customHeight="1" x14ac:dyDescent="0.25"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S3"/>
    </row>
    <row r="4" spans="2:26" ht="25" x14ac:dyDescent="0.5">
      <c r="B4" s="119" t="s">
        <v>202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S4"/>
    </row>
    <row r="5" spans="2:26" ht="25" x14ac:dyDescent="0.5">
      <c r="B5" s="119" t="s">
        <v>133</v>
      </c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S5"/>
    </row>
    <row r="6" spans="2:26" ht="25" x14ac:dyDescent="0.5">
      <c r="B6" s="119" t="s">
        <v>201</v>
      </c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S6"/>
    </row>
    <row r="7" spans="2:26" ht="20" x14ac:dyDescent="0.4"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</row>
    <row r="8" spans="2:26" ht="20" x14ac:dyDescent="0.4">
      <c r="E8" s="12"/>
      <c r="F8" s="12"/>
      <c r="G8" s="12"/>
      <c r="H8" s="12"/>
      <c r="I8" s="12"/>
      <c r="J8" s="12"/>
      <c r="K8" s="12"/>
      <c r="L8" s="19" t="s">
        <v>131</v>
      </c>
      <c r="M8" s="19"/>
      <c r="N8" s="19"/>
      <c r="O8" s="19" t="s">
        <v>129</v>
      </c>
      <c r="P8" s="19"/>
      <c r="Q8" s="20" t="s">
        <v>130</v>
      </c>
      <c r="R8" s="19"/>
      <c r="S8" s="73"/>
    </row>
    <row r="9" spans="2:26" ht="20" x14ac:dyDescent="0.4">
      <c r="D9" s="14" t="s">
        <v>123</v>
      </c>
      <c r="E9" s="12"/>
      <c r="F9" s="18" t="s">
        <v>225</v>
      </c>
      <c r="G9" s="12"/>
      <c r="L9" s="10">
        <v>113</v>
      </c>
      <c r="M9" s="10"/>
      <c r="N9" s="10"/>
      <c r="O9" s="10">
        <v>23</v>
      </c>
      <c r="Q9" s="16">
        <f>SUM(L9:O9)</f>
        <v>136</v>
      </c>
      <c r="R9" s="15"/>
      <c r="S9" s="76"/>
      <c r="U9" s="15"/>
      <c r="V9" s="15"/>
      <c r="W9" s="15"/>
      <c r="X9" s="15"/>
      <c r="Y9" s="15"/>
      <c r="Z9" s="15"/>
    </row>
    <row r="10" spans="2:26" ht="20" x14ac:dyDescent="0.4">
      <c r="D10" s="14" t="s">
        <v>126</v>
      </c>
      <c r="E10" s="12"/>
      <c r="F10" s="18" t="s">
        <v>226</v>
      </c>
      <c r="G10" s="12"/>
      <c r="H10" s="12"/>
      <c r="I10" s="12"/>
      <c r="J10" s="12"/>
      <c r="K10" s="12"/>
      <c r="L10" s="16">
        <v>103</v>
      </c>
      <c r="M10" s="16"/>
      <c r="N10" s="16"/>
      <c r="O10" s="16">
        <v>22</v>
      </c>
      <c r="P10" s="12"/>
      <c r="Q10" s="16">
        <f>SUM(L10:O10)</f>
        <v>125</v>
      </c>
      <c r="R10" s="12"/>
      <c r="S10" s="76"/>
    </row>
    <row r="11" spans="2:26" ht="20" x14ac:dyDescent="0.4">
      <c r="D11" s="14" t="s">
        <v>125</v>
      </c>
      <c r="E11" s="12"/>
      <c r="F11" s="18" t="s">
        <v>227</v>
      </c>
      <c r="G11" s="12"/>
      <c r="H11" s="12"/>
      <c r="I11" s="12"/>
      <c r="J11" s="12"/>
      <c r="K11" s="12"/>
      <c r="L11" s="16">
        <v>103</v>
      </c>
      <c r="M11" s="16"/>
      <c r="N11" s="16"/>
      <c r="O11" s="16">
        <v>21</v>
      </c>
      <c r="P11" s="12"/>
      <c r="Q11" s="16">
        <f>SUM(L11:O11)</f>
        <v>124</v>
      </c>
      <c r="R11" s="12"/>
      <c r="S11" s="76"/>
    </row>
    <row r="12" spans="2:26" ht="20" x14ac:dyDescent="0.4">
      <c r="D12" s="14"/>
      <c r="E12" s="12"/>
      <c r="F12" s="18"/>
      <c r="G12" s="12"/>
      <c r="H12" s="12"/>
      <c r="I12" s="12"/>
      <c r="J12" s="12"/>
      <c r="K12" s="12"/>
      <c r="L12" s="18"/>
      <c r="M12" s="18"/>
      <c r="N12" s="18"/>
      <c r="O12" s="18"/>
      <c r="P12" s="12"/>
      <c r="R12" s="12"/>
      <c r="S12" s="76"/>
    </row>
    <row r="13" spans="2:26" ht="20" x14ac:dyDescent="0.4">
      <c r="D13" s="14"/>
      <c r="E13" s="12"/>
      <c r="F13" s="12"/>
      <c r="G13" s="12"/>
      <c r="H13" s="12"/>
      <c r="I13" s="12"/>
      <c r="J13" s="12"/>
      <c r="K13" s="12"/>
      <c r="L13" s="19" t="s">
        <v>131</v>
      </c>
      <c r="M13" s="73"/>
      <c r="N13" s="73"/>
      <c r="O13" s="73"/>
      <c r="P13" s="73"/>
      <c r="Q13" s="74"/>
      <c r="R13" s="73"/>
      <c r="S13" s="73"/>
    </row>
    <row r="14" spans="2:26" ht="20" x14ac:dyDescent="0.4">
      <c r="D14" s="14" t="s">
        <v>127</v>
      </c>
      <c r="E14" s="12"/>
      <c r="F14" s="18" t="s">
        <v>228</v>
      </c>
      <c r="G14" s="12"/>
      <c r="H14" s="12"/>
      <c r="I14" s="12"/>
      <c r="J14" s="12"/>
      <c r="K14" s="12"/>
      <c r="L14" s="16">
        <v>103</v>
      </c>
      <c r="M14" s="16"/>
      <c r="N14" s="73"/>
      <c r="O14" s="73"/>
      <c r="P14" s="75"/>
      <c r="Q14" s="74"/>
      <c r="R14" s="75"/>
      <c r="S14" s="76"/>
    </row>
    <row r="15" spans="2:26" ht="20" x14ac:dyDescent="0.4">
      <c r="D15" s="14" t="s">
        <v>124</v>
      </c>
      <c r="E15" s="12"/>
      <c r="F15" s="18" t="s">
        <v>229</v>
      </c>
      <c r="G15" s="12"/>
      <c r="H15" s="12" t="s">
        <v>76</v>
      </c>
      <c r="I15" s="12"/>
      <c r="J15" s="12"/>
      <c r="K15" s="12"/>
      <c r="L15" s="16">
        <v>102</v>
      </c>
      <c r="M15" s="16"/>
      <c r="N15" s="16"/>
      <c r="O15" s="16"/>
      <c r="P15" s="12"/>
      <c r="Q15" s="10"/>
      <c r="R15" s="12"/>
      <c r="S15" s="76"/>
    </row>
    <row r="16" spans="2:26" ht="20" x14ac:dyDescent="0.4">
      <c r="D16" s="14" t="s">
        <v>125</v>
      </c>
      <c r="E16" s="12"/>
      <c r="F16" s="18" t="s">
        <v>230</v>
      </c>
      <c r="G16" s="12"/>
      <c r="H16" s="12"/>
      <c r="I16" s="12"/>
      <c r="J16" s="12"/>
      <c r="K16" s="12"/>
      <c r="L16" s="16">
        <v>102</v>
      </c>
      <c r="M16" s="16"/>
      <c r="N16" s="16"/>
      <c r="O16" s="16"/>
      <c r="P16" s="12"/>
      <c r="Q16" s="10"/>
      <c r="R16" s="12"/>
      <c r="S16" s="76"/>
    </row>
    <row r="17" spans="1:20" ht="20" x14ac:dyDescent="0.4">
      <c r="D17" s="14"/>
      <c r="E17" s="12"/>
      <c r="F17" s="18"/>
      <c r="G17" s="12"/>
      <c r="H17" s="12"/>
      <c r="I17" s="12"/>
      <c r="J17" s="12"/>
      <c r="K17" s="12"/>
      <c r="L17" s="16"/>
      <c r="M17" s="16"/>
      <c r="N17" s="16"/>
      <c r="O17" s="16"/>
      <c r="P17" s="12"/>
      <c r="Q17" s="12"/>
      <c r="R17" s="12"/>
      <c r="S17" s="76"/>
      <c r="T17" s="10"/>
    </row>
    <row r="18" spans="1:20" ht="20" x14ac:dyDescent="0.4">
      <c r="D18" s="14"/>
      <c r="E18" s="12"/>
      <c r="F18" s="12"/>
      <c r="G18" s="12"/>
      <c r="H18" s="12"/>
      <c r="I18" s="12"/>
      <c r="J18" s="12"/>
      <c r="K18" s="12"/>
      <c r="L18" s="19" t="s">
        <v>131</v>
      </c>
      <c r="M18" s="19"/>
      <c r="N18" s="19"/>
      <c r="O18" s="19" t="s">
        <v>129</v>
      </c>
      <c r="P18" s="19"/>
      <c r="Q18" s="20" t="s">
        <v>130</v>
      </c>
      <c r="R18" s="19"/>
      <c r="S18" s="73"/>
    </row>
    <row r="19" spans="1:20" ht="20" x14ac:dyDescent="0.4">
      <c r="D19" s="14" t="s">
        <v>128</v>
      </c>
      <c r="E19" s="12"/>
      <c r="F19" s="18" t="s">
        <v>231</v>
      </c>
      <c r="G19" s="12"/>
      <c r="H19" s="12"/>
      <c r="I19" s="12"/>
      <c r="J19" s="12"/>
      <c r="K19" s="12"/>
      <c r="L19" s="16">
        <v>95</v>
      </c>
      <c r="M19" s="16"/>
      <c r="N19" s="16"/>
      <c r="O19" s="16">
        <v>22</v>
      </c>
      <c r="P19" s="12"/>
      <c r="Q19" s="10">
        <f>SUM(L19:O19)</f>
        <v>117</v>
      </c>
      <c r="R19" s="12"/>
      <c r="S19" s="76"/>
    </row>
    <row r="20" spans="1:20" ht="20" x14ac:dyDescent="0.4">
      <c r="D20" s="14" t="s">
        <v>124</v>
      </c>
      <c r="E20" s="12"/>
      <c r="F20" s="18" t="s">
        <v>232</v>
      </c>
      <c r="G20" s="12"/>
      <c r="H20" s="12"/>
      <c r="I20" s="12"/>
      <c r="J20" s="12"/>
      <c r="K20" s="12"/>
      <c r="L20" s="16">
        <v>78</v>
      </c>
      <c r="M20" s="16"/>
      <c r="N20" s="16"/>
      <c r="O20" s="16">
        <v>16</v>
      </c>
      <c r="P20" s="12"/>
      <c r="Q20" s="10">
        <f>SUM(L20:O20)</f>
        <v>94</v>
      </c>
      <c r="R20" s="12"/>
      <c r="S20" s="76"/>
    </row>
    <row r="21" spans="1:20" ht="20" x14ac:dyDescent="0.4">
      <c r="D21" s="14" t="s">
        <v>125</v>
      </c>
      <c r="E21" s="12"/>
      <c r="F21" s="18" t="s">
        <v>233</v>
      </c>
      <c r="G21" s="12"/>
      <c r="H21" s="12"/>
      <c r="I21" s="12"/>
      <c r="J21" s="12"/>
      <c r="K21" s="12"/>
      <c r="L21" s="16">
        <v>87</v>
      </c>
      <c r="M21" s="16"/>
      <c r="N21" s="16"/>
      <c r="O21" s="16">
        <v>0</v>
      </c>
      <c r="P21" s="12"/>
      <c r="Q21" s="10">
        <f>SUM(L21:O21)</f>
        <v>87</v>
      </c>
      <c r="R21" s="12"/>
      <c r="S21" s="17"/>
    </row>
    <row r="22" spans="1:20" ht="20" x14ac:dyDescent="0.4">
      <c r="D22" s="14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7"/>
    </row>
    <row r="23" spans="1:20" ht="16" thickBot="1" x14ac:dyDescent="0.4">
      <c r="E23" s="1"/>
      <c r="F23" s="1"/>
      <c r="G23" s="1"/>
    </row>
    <row r="24" spans="1:20" s="2" customFormat="1" ht="20.5" thickBot="1" x14ac:dyDescent="0.45">
      <c r="A24" s="11" t="s">
        <v>121</v>
      </c>
      <c r="B24" s="13" t="s">
        <v>180</v>
      </c>
      <c r="C24" s="13" t="s">
        <v>211</v>
      </c>
      <c r="D24" s="5" t="s">
        <v>118</v>
      </c>
      <c r="E24" s="4" t="s">
        <v>115</v>
      </c>
      <c r="F24" s="4" t="s">
        <v>116</v>
      </c>
      <c r="G24" s="4" t="s">
        <v>117</v>
      </c>
      <c r="H24" s="7"/>
      <c r="I24" s="24">
        <v>25</v>
      </c>
      <c r="J24" s="24">
        <v>50</v>
      </c>
      <c r="K24" s="24">
        <v>75</v>
      </c>
      <c r="L24" s="25" t="s">
        <v>119</v>
      </c>
      <c r="M24" s="24">
        <v>100</v>
      </c>
      <c r="N24" s="24">
        <v>125</v>
      </c>
      <c r="O24" s="25" t="s">
        <v>120</v>
      </c>
      <c r="P24" s="26" t="s">
        <v>129</v>
      </c>
      <c r="Q24" s="27" t="s">
        <v>130</v>
      </c>
      <c r="R24" s="2" t="s">
        <v>212</v>
      </c>
    </row>
    <row r="25" spans="1:20" ht="30.75" customHeight="1" x14ac:dyDescent="0.3">
      <c r="A25" s="10">
        <v>1</v>
      </c>
      <c r="B25" s="10">
        <v>1</v>
      </c>
      <c r="C25" s="51">
        <v>1</v>
      </c>
      <c r="D25" s="34">
        <v>119</v>
      </c>
      <c r="E25" s="31" t="s">
        <v>10</v>
      </c>
      <c r="F25" s="31" t="s">
        <v>11</v>
      </c>
      <c r="G25" s="31"/>
      <c r="H25" s="35"/>
      <c r="I25" s="32">
        <v>23</v>
      </c>
      <c r="J25" s="32">
        <v>22</v>
      </c>
      <c r="K25" s="32">
        <v>23</v>
      </c>
      <c r="L25" s="33">
        <f t="shared" ref="L25:L31" si="0">SUM(I25:K25)</f>
        <v>68</v>
      </c>
      <c r="M25" s="32">
        <v>23</v>
      </c>
      <c r="N25" s="32">
        <v>22</v>
      </c>
      <c r="O25" s="33">
        <f t="shared" ref="O25:O31" si="1">SUM(L25:N25)</f>
        <v>113</v>
      </c>
      <c r="P25" s="36">
        <v>23</v>
      </c>
      <c r="Q25" s="36">
        <f t="shared" ref="Q25:Q30" si="2">SUM(O25:P25)</f>
        <v>136</v>
      </c>
      <c r="R25" s="37"/>
      <c r="S25"/>
    </row>
    <row r="26" spans="1:20" ht="30.75" customHeight="1" x14ac:dyDescent="0.3">
      <c r="A26" s="10">
        <v>4</v>
      </c>
      <c r="B26" s="10">
        <v>2</v>
      </c>
      <c r="C26" s="51">
        <v>2</v>
      </c>
      <c r="D26" s="34">
        <v>222</v>
      </c>
      <c r="E26" s="31" t="s">
        <v>53</v>
      </c>
      <c r="F26" s="31" t="s">
        <v>54</v>
      </c>
      <c r="G26" s="31"/>
      <c r="H26" s="35"/>
      <c r="I26" s="32">
        <v>20</v>
      </c>
      <c r="J26" s="32">
        <v>21</v>
      </c>
      <c r="K26" s="32">
        <v>22</v>
      </c>
      <c r="L26" s="33">
        <f t="shared" si="0"/>
        <v>63</v>
      </c>
      <c r="M26" s="32">
        <v>22</v>
      </c>
      <c r="N26" s="32">
        <v>18</v>
      </c>
      <c r="O26" s="33">
        <f t="shared" si="1"/>
        <v>103</v>
      </c>
      <c r="P26" s="38">
        <v>22</v>
      </c>
      <c r="Q26" s="36">
        <f t="shared" si="2"/>
        <v>125</v>
      </c>
      <c r="R26" s="37"/>
      <c r="S26"/>
    </row>
    <row r="27" spans="1:20" s="22" customFormat="1" ht="30.75" customHeight="1" x14ac:dyDescent="0.25">
      <c r="A27" s="21">
        <v>5</v>
      </c>
      <c r="B27" s="21">
        <v>3</v>
      </c>
      <c r="C27" s="51">
        <v>3</v>
      </c>
      <c r="D27" s="34">
        <v>195</v>
      </c>
      <c r="E27" s="31" t="s">
        <v>154</v>
      </c>
      <c r="F27" s="31" t="s">
        <v>155</v>
      </c>
      <c r="G27" s="31"/>
      <c r="H27" s="35"/>
      <c r="I27" s="32">
        <v>19</v>
      </c>
      <c r="J27" s="32">
        <v>23</v>
      </c>
      <c r="K27" s="32">
        <v>21</v>
      </c>
      <c r="L27" s="33">
        <f t="shared" si="0"/>
        <v>63</v>
      </c>
      <c r="M27" s="32">
        <v>16</v>
      </c>
      <c r="N27" s="32">
        <v>24</v>
      </c>
      <c r="O27" s="33">
        <f t="shared" si="1"/>
        <v>103</v>
      </c>
      <c r="P27" s="36">
        <v>21</v>
      </c>
      <c r="Q27" s="36">
        <f t="shared" si="2"/>
        <v>124</v>
      </c>
      <c r="R27" s="37"/>
    </row>
    <row r="28" spans="1:20" ht="30.75" customHeight="1" x14ac:dyDescent="0.3">
      <c r="A28" s="10">
        <v>2</v>
      </c>
      <c r="B28" s="10">
        <v>4</v>
      </c>
      <c r="C28" s="51">
        <v>4</v>
      </c>
      <c r="D28" s="34">
        <v>109</v>
      </c>
      <c r="E28" s="31" t="s">
        <v>74</v>
      </c>
      <c r="F28" s="31" t="s">
        <v>75</v>
      </c>
      <c r="G28" s="31" t="s">
        <v>195</v>
      </c>
      <c r="H28" s="35"/>
      <c r="I28" s="32">
        <v>17</v>
      </c>
      <c r="J28" s="32">
        <v>22</v>
      </c>
      <c r="K28" s="32">
        <v>23</v>
      </c>
      <c r="L28" s="33">
        <f t="shared" si="0"/>
        <v>62</v>
      </c>
      <c r="M28" s="32">
        <v>19</v>
      </c>
      <c r="N28" s="32">
        <v>22</v>
      </c>
      <c r="O28" s="33">
        <f t="shared" si="1"/>
        <v>103</v>
      </c>
      <c r="P28" s="38">
        <v>19</v>
      </c>
      <c r="Q28" s="36">
        <f t="shared" si="2"/>
        <v>122</v>
      </c>
      <c r="R28" s="37">
        <v>1</v>
      </c>
      <c r="S28"/>
    </row>
    <row r="29" spans="1:20" ht="30.75" customHeight="1" x14ac:dyDescent="0.3">
      <c r="A29" s="10"/>
      <c r="B29" s="10">
        <v>5</v>
      </c>
      <c r="C29" s="51">
        <v>5</v>
      </c>
      <c r="D29" s="34">
        <v>234</v>
      </c>
      <c r="E29" s="31" t="s">
        <v>56</v>
      </c>
      <c r="F29" s="31" t="s">
        <v>25</v>
      </c>
      <c r="G29" s="31"/>
      <c r="H29" s="35"/>
      <c r="I29" s="32">
        <v>18</v>
      </c>
      <c r="J29" s="32">
        <v>23</v>
      </c>
      <c r="K29" s="32">
        <v>20</v>
      </c>
      <c r="L29" s="33">
        <f t="shared" si="0"/>
        <v>61</v>
      </c>
      <c r="M29" s="32">
        <v>21</v>
      </c>
      <c r="N29" s="32">
        <v>20</v>
      </c>
      <c r="O29" s="33">
        <f t="shared" si="1"/>
        <v>102</v>
      </c>
      <c r="P29" s="36">
        <v>20</v>
      </c>
      <c r="Q29" s="36">
        <f t="shared" si="2"/>
        <v>122</v>
      </c>
      <c r="R29" s="37">
        <v>0</v>
      </c>
      <c r="S29"/>
    </row>
    <row r="30" spans="1:20" ht="30.75" customHeight="1" x14ac:dyDescent="0.3">
      <c r="A30" s="10">
        <v>6</v>
      </c>
      <c r="B30" s="10">
        <v>6</v>
      </c>
      <c r="C30" s="51">
        <v>6</v>
      </c>
      <c r="D30" s="34">
        <v>200</v>
      </c>
      <c r="E30" s="31" t="s">
        <v>50</v>
      </c>
      <c r="F30" s="31" t="s">
        <v>40</v>
      </c>
      <c r="G30" s="31"/>
      <c r="H30" s="35"/>
      <c r="I30" s="32">
        <v>23</v>
      </c>
      <c r="J30" s="32">
        <v>21</v>
      </c>
      <c r="K30" s="32">
        <v>22</v>
      </c>
      <c r="L30" s="33">
        <f t="shared" si="0"/>
        <v>66</v>
      </c>
      <c r="M30" s="32">
        <v>19</v>
      </c>
      <c r="N30" s="32">
        <v>19</v>
      </c>
      <c r="O30" s="33">
        <f t="shared" si="1"/>
        <v>104</v>
      </c>
      <c r="P30" s="38">
        <v>16</v>
      </c>
      <c r="Q30" s="36">
        <f t="shared" si="2"/>
        <v>120</v>
      </c>
      <c r="R30" s="37"/>
      <c r="S30"/>
    </row>
    <row r="31" spans="1:20" ht="30.75" customHeight="1" x14ac:dyDescent="0.3">
      <c r="A31" s="10">
        <v>7</v>
      </c>
      <c r="B31" s="10">
        <v>7</v>
      </c>
      <c r="C31" s="51">
        <v>7</v>
      </c>
      <c r="D31" s="34">
        <v>191</v>
      </c>
      <c r="E31" s="31" t="s">
        <v>152</v>
      </c>
      <c r="F31" s="31" t="s">
        <v>153</v>
      </c>
      <c r="G31" s="31" t="s">
        <v>194</v>
      </c>
      <c r="H31" s="35"/>
      <c r="I31" s="32">
        <v>22</v>
      </c>
      <c r="J31" s="32">
        <v>20</v>
      </c>
      <c r="K31" s="32">
        <v>18</v>
      </c>
      <c r="L31" s="33">
        <f t="shared" si="0"/>
        <v>60</v>
      </c>
      <c r="M31" s="32">
        <v>21</v>
      </c>
      <c r="N31" s="32">
        <v>21</v>
      </c>
      <c r="O31" s="33">
        <f t="shared" si="1"/>
        <v>102</v>
      </c>
      <c r="R31" s="37"/>
      <c r="S31"/>
    </row>
    <row r="32" spans="1:20" ht="30.75" customHeight="1" x14ac:dyDescent="0.35">
      <c r="A32" s="10">
        <v>8</v>
      </c>
      <c r="B32" s="10">
        <v>8</v>
      </c>
      <c r="C32" s="51">
        <v>8</v>
      </c>
      <c r="D32" s="34">
        <v>151</v>
      </c>
      <c r="E32" s="31" t="s">
        <v>23</v>
      </c>
      <c r="F32" s="31" t="s">
        <v>24</v>
      </c>
      <c r="G32" s="31" t="s">
        <v>195</v>
      </c>
      <c r="H32" s="35"/>
      <c r="I32" s="32">
        <v>22</v>
      </c>
      <c r="J32" s="32">
        <v>22</v>
      </c>
      <c r="K32" s="32">
        <v>22</v>
      </c>
      <c r="L32" s="33">
        <f t="shared" ref="L32:L50" si="3">SUM(I32:K32)</f>
        <v>66</v>
      </c>
      <c r="M32" s="32">
        <v>19</v>
      </c>
      <c r="N32" s="32">
        <v>17</v>
      </c>
      <c r="O32" s="33">
        <f t="shared" ref="O32:O56" si="4">SUM(L32:N32)</f>
        <v>102</v>
      </c>
      <c r="P32" s="39"/>
      <c r="Q32" s="39"/>
    </row>
    <row r="33" spans="1:19" ht="30.75" customHeight="1" x14ac:dyDescent="0.3">
      <c r="A33" s="10">
        <v>9</v>
      </c>
      <c r="B33" s="10">
        <v>9</v>
      </c>
      <c r="C33" s="51">
        <v>9</v>
      </c>
      <c r="D33" s="34">
        <v>101</v>
      </c>
      <c r="E33" s="31" t="s">
        <v>1</v>
      </c>
      <c r="F33" s="31" t="s">
        <v>2</v>
      </c>
      <c r="G33" s="31" t="s">
        <v>195</v>
      </c>
      <c r="H33" s="35"/>
      <c r="I33" s="32">
        <v>22</v>
      </c>
      <c r="J33" s="32">
        <v>18</v>
      </c>
      <c r="K33" s="32">
        <v>16</v>
      </c>
      <c r="L33" s="33">
        <f t="shared" si="3"/>
        <v>56</v>
      </c>
      <c r="M33" s="32">
        <v>24</v>
      </c>
      <c r="N33" s="32">
        <v>20</v>
      </c>
      <c r="O33" s="33">
        <f t="shared" si="4"/>
        <v>100</v>
      </c>
      <c r="P33" s="39"/>
      <c r="Q33" s="39"/>
      <c r="R33" s="37"/>
      <c r="S33"/>
    </row>
    <row r="34" spans="1:19" ht="30.75" customHeight="1" x14ac:dyDescent="0.3">
      <c r="A34" s="10">
        <v>10</v>
      </c>
      <c r="B34" s="10">
        <v>10</v>
      </c>
      <c r="C34" s="51">
        <v>10</v>
      </c>
      <c r="D34" s="34">
        <v>248</v>
      </c>
      <c r="E34" s="31" t="s">
        <v>66</v>
      </c>
      <c r="F34" s="31" t="s">
        <v>67</v>
      </c>
      <c r="G34" s="31"/>
      <c r="H34" s="35"/>
      <c r="I34" s="32">
        <v>16</v>
      </c>
      <c r="J34" s="32">
        <v>22</v>
      </c>
      <c r="K34" s="32">
        <v>22</v>
      </c>
      <c r="L34" s="33">
        <f t="shared" si="3"/>
        <v>60</v>
      </c>
      <c r="M34" s="32">
        <v>20</v>
      </c>
      <c r="N34" s="32">
        <v>20</v>
      </c>
      <c r="O34" s="33">
        <f t="shared" si="4"/>
        <v>100</v>
      </c>
      <c r="P34" s="39"/>
      <c r="Q34" s="39"/>
      <c r="R34" s="37"/>
      <c r="S34"/>
    </row>
    <row r="35" spans="1:19" ht="30.75" customHeight="1" x14ac:dyDescent="0.3">
      <c r="A35" s="10">
        <v>11</v>
      </c>
      <c r="B35" s="10">
        <v>11</v>
      </c>
      <c r="C35" s="51">
        <v>11</v>
      </c>
      <c r="D35" s="34">
        <v>168</v>
      </c>
      <c r="E35" s="31" t="s">
        <v>33</v>
      </c>
      <c r="F35" s="31" t="s">
        <v>34</v>
      </c>
      <c r="G35" s="31"/>
      <c r="H35" s="35"/>
      <c r="I35" s="32">
        <v>19</v>
      </c>
      <c r="J35" s="32">
        <v>20</v>
      </c>
      <c r="K35" s="32">
        <v>20</v>
      </c>
      <c r="L35" s="33">
        <f t="shared" si="3"/>
        <v>59</v>
      </c>
      <c r="M35" s="32">
        <v>19</v>
      </c>
      <c r="N35" s="32">
        <v>21</v>
      </c>
      <c r="O35" s="33">
        <f t="shared" si="4"/>
        <v>99</v>
      </c>
      <c r="P35" s="39"/>
      <c r="Q35" s="39"/>
      <c r="R35" s="37"/>
      <c r="S35"/>
    </row>
    <row r="36" spans="1:19" ht="30.75" customHeight="1" x14ac:dyDescent="0.3">
      <c r="A36" s="10">
        <v>12</v>
      </c>
      <c r="B36" s="10">
        <v>12</v>
      </c>
      <c r="C36" s="51">
        <v>12</v>
      </c>
      <c r="D36" s="34">
        <v>156</v>
      </c>
      <c r="E36" s="31" t="s">
        <v>27</v>
      </c>
      <c r="F36" s="31" t="s">
        <v>28</v>
      </c>
      <c r="G36" s="31"/>
      <c r="H36" s="35"/>
      <c r="I36" s="32">
        <v>21</v>
      </c>
      <c r="J36" s="32">
        <v>20</v>
      </c>
      <c r="K36" s="32">
        <v>19</v>
      </c>
      <c r="L36" s="33">
        <f t="shared" si="3"/>
        <v>60</v>
      </c>
      <c r="M36" s="32">
        <v>19</v>
      </c>
      <c r="N36" s="32">
        <v>20</v>
      </c>
      <c r="O36" s="33">
        <f t="shared" si="4"/>
        <v>99</v>
      </c>
      <c r="P36" s="39"/>
      <c r="Q36" s="39"/>
      <c r="R36" s="37"/>
      <c r="S36"/>
    </row>
    <row r="37" spans="1:19" ht="30.75" customHeight="1" x14ac:dyDescent="0.3">
      <c r="A37" s="10">
        <v>13</v>
      </c>
      <c r="B37" s="10">
        <v>13</v>
      </c>
      <c r="C37" s="51">
        <v>13</v>
      </c>
      <c r="D37" s="34">
        <v>240</v>
      </c>
      <c r="E37" s="31" t="s">
        <v>58</v>
      </c>
      <c r="F37" s="31" t="s">
        <v>59</v>
      </c>
      <c r="G37" s="31" t="s">
        <v>195</v>
      </c>
      <c r="H37" s="35"/>
      <c r="I37" s="32">
        <v>22</v>
      </c>
      <c r="J37" s="32">
        <v>23</v>
      </c>
      <c r="K37" s="32">
        <v>19</v>
      </c>
      <c r="L37" s="33">
        <f t="shared" si="3"/>
        <v>64</v>
      </c>
      <c r="M37" s="32">
        <v>17</v>
      </c>
      <c r="N37" s="32">
        <v>18</v>
      </c>
      <c r="O37" s="33">
        <f t="shared" si="4"/>
        <v>99</v>
      </c>
      <c r="P37" s="39"/>
      <c r="Q37" s="39"/>
      <c r="R37" s="37"/>
      <c r="S37"/>
    </row>
    <row r="38" spans="1:19" ht="30.75" customHeight="1" x14ac:dyDescent="0.3">
      <c r="A38" s="10">
        <v>14</v>
      </c>
      <c r="B38" s="10">
        <v>14</v>
      </c>
      <c r="C38" s="51">
        <v>14</v>
      </c>
      <c r="D38" s="34">
        <v>247</v>
      </c>
      <c r="E38" s="31" t="s">
        <v>65</v>
      </c>
      <c r="F38" s="31" t="s">
        <v>12</v>
      </c>
      <c r="G38" s="31"/>
      <c r="H38" s="35"/>
      <c r="I38" s="32">
        <v>19</v>
      </c>
      <c r="J38" s="32">
        <v>19</v>
      </c>
      <c r="K38" s="32">
        <v>18</v>
      </c>
      <c r="L38" s="33">
        <f t="shared" si="3"/>
        <v>56</v>
      </c>
      <c r="M38" s="32">
        <v>20</v>
      </c>
      <c r="N38" s="32">
        <v>20</v>
      </c>
      <c r="O38" s="33">
        <f t="shared" si="4"/>
        <v>96</v>
      </c>
      <c r="P38" s="39"/>
      <c r="Q38" s="39"/>
      <c r="R38" s="37"/>
      <c r="S38"/>
    </row>
    <row r="39" spans="1:19" ht="30.75" customHeight="1" x14ac:dyDescent="0.3">
      <c r="A39" s="10">
        <v>15</v>
      </c>
      <c r="B39" s="10">
        <v>15</v>
      </c>
      <c r="C39" s="51">
        <v>15</v>
      </c>
      <c r="D39" s="34">
        <v>150</v>
      </c>
      <c r="E39" s="31" t="s">
        <v>21</v>
      </c>
      <c r="F39" s="31" t="s">
        <v>5</v>
      </c>
      <c r="G39" s="31" t="s">
        <v>194</v>
      </c>
      <c r="H39" s="35"/>
      <c r="I39" s="32">
        <v>18</v>
      </c>
      <c r="J39" s="32">
        <v>20</v>
      </c>
      <c r="K39" s="32">
        <v>19</v>
      </c>
      <c r="L39" s="33">
        <f t="shared" si="3"/>
        <v>57</v>
      </c>
      <c r="M39" s="32">
        <v>19</v>
      </c>
      <c r="N39" s="32">
        <v>19</v>
      </c>
      <c r="O39" s="33">
        <f t="shared" si="4"/>
        <v>95</v>
      </c>
      <c r="P39" s="39"/>
      <c r="Q39" s="39"/>
      <c r="R39" s="37"/>
      <c r="S39"/>
    </row>
    <row r="40" spans="1:19" ht="30.75" customHeight="1" x14ac:dyDescent="0.3">
      <c r="A40" s="10">
        <v>16</v>
      </c>
      <c r="B40" s="10">
        <v>16</v>
      </c>
      <c r="C40" s="51">
        <v>16</v>
      </c>
      <c r="D40" s="34">
        <v>224</v>
      </c>
      <c r="E40" s="31" t="s">
        <v>55</v>
      </c>
      <c r="F40" s="31" t="s">
        <v>17</v>
      </c>
      <c r="G40" s="31" t="s">
        <v>203</v>
      </c>
      <c r="H40" s="35"/>
      <c r="I40" s="32">
        <v>21</v>
      </c>
      <c r="J40" s="32">
        <v>20</v>
      </c>
      <c r="K40" s="32">
        <v>22</v>
      </c>
      <c r="L40" s="33">
        <f t="shared" si="3"/>
        <v>63</v>
      </c>
      <c r="M40" s="32">
        <v>16</v>
      </c>
      <c r="N40" s="32">
        <v>16</v>
      </c>
      <c r="O40" s="33">
        <f t="shared" si="4"/>
        <v>95</v>
      </c>
      <c r="P40" s="39"/>
      <c r="Q40" s="39"/>
      <c r="R40" s="37"/>
      <c r="S40"/>
    </row>
    <row r="41" spans="1:19" ht="30.75" customHeight="1" x14ac:dyDescent="0.3">
      <c r="A41" s="10">
        <v>17</v>
      </c>
      <c r="B41" s="10">
        <v>17</v>
      </c>
      <c r="C41" s="51">
        <v>17</v>
      </c>
      <c r="D41" s="34">
        <v>239</v>
      </c>
      <c r="E41" s="31" t="s">
        <v>57</v>
      </c>
      <c r="F41" s="31" t="s">
        <v>199</v>
      </c>
      <c r="G41" s="31"/>
      <c r="H41" s="35"/>
      <c r="I41" s="32">
        <v>19</v>
      </c>
      <c r="J41" s="32">
        <v>19</v>
      </c>
      <c r="K41" s="32">
        <v>19</v>
      </c>
      <c r="L41" s="33">
        <f t="shared" si="3"/>
        <v>57</v>
      </c>
      <c r="M41" s="32">
        <v>20</v>
      </c>
      <c r="N41" s="32">
        <v>17</v>
      </c>
      <c r="O41" s="33">
        <f t="shared" si="4"/>
        <v>94</v>
      </c>
      <c r="P41" s="39"/>
      <c r="Q41" s="39"/>
      <c r="R41" s="37"/>
      <c r="S41"/>
    </row>
    <row r="42" spans="1:19" ht="30.75" customHeight="1" x14ac:dyDescent="0.3">
      <c r="A42" s="10">
        <v>18</v>
      </c>
      <c r="B42" s="10">
        <v>18</v>
      </c>
      <c r="C42" s="51">
        <v>18</v>
      </c>
      <c r="D42" s="34">
        <v>161</v>
      </c>
      <c r="E42" s="31" t="s">
        <v>31</v>
      </c>
      <c r="F42" s="31" t="s">
        <v>32</v>
      </c>
      <c r="G42" s="31" t="s">
        <v>194</v>
      </c>
      <c r="H42" s="35"/>
      <c r="I42" s="32">
        <v>19</v>
      </c>
      <c r="J42" s="32">
        <v>16</v>
      </c>
      <c r="K42" s="32">
        <v>21</v>
      </c>
      <c r="L42" s="33">
        <f t="shared" si="3"/>
        <v>56</v>
      </c>
      <c r="M42" s="32">
        <v>17</v>
      </c>
      <c r="N42" s="32">
        <v>20</v>
      </c>
      <c r="O42" s="33">
        <f t="shared" si="4"/>
        <v>93</v>
      </c>
      <c r="P42" s="39"/>
      <c r="Q42" s="39"/>
      <c r="R42" s="37"/>
      <c r="S42"/>
    </row>
    <row r="43" spans="1:19" ht="30.75" customHeight="1" x14ac:dyDescent="0.3">
      <c r="A43" s="10">
        <v>19</v>
      </c>
      <c r="B43" s="10">
        <v>19</v>
      </c>
      <c r="C43" s="51">
        <v>19</v>
      </c>
      <c r="D43" s="34">
        <v>164</v>
      </c>
      <c r="E43" s="31" t="s">
        <v>146</v>
      </c>
      <c r="F43" s="31" t="s">
        <v>147</v>
      </c>
      <c r="G43" s="31"/>
      <c r="H43" s="35"/>
      <c r="I43" s="32">
        <v>19</v>
      </c>
      <c r="J43" s="32">
        <v>17</v>
      </c>
      <c r="K43" s="32">
        <v>19</v>
      </c>
      <c r="L43" s="33">
        <f t="shared" si="3"/>
        <v>55</v>
      </c>
      <c r="M43" s="32">
        <v>19</v>
      </c>
      <c r="N43" s="32">
        <v>19</v>
      </c>
      <c r="O43" s="33">
        <f t="shared" si="4"/>
        <v>93</v>
      </c>
      <c r="P43" s="39"/>
      <c r="Q43" s="39"/>
      <c r="R43" s="37"/>
      <c r="S43"/>
    </row>
    <row r="44" spans="1:19" ht="30.75" customHeight="1" x14ac:dyDescent="0.3">
      <c r="A44" s="10">
        <v>20</v>
      </c>
      <c r="B44" s="10">
        <v>20</v>
      </c>
      <c r="C44" s="51">
        <v>20</v>
      </c>
      <c r="D44" s="34">
        <v>217</v>
      </c>
      <c r="E44" s="31" t="s">
        <v>51</v>
      </c>
      <c r="F44" s="31" t="s">
        <v>52</v>
      </c>
      <c r="G44" s="31" t="s">
        <v>195</v>
      </c>
      <c r="H44" s="35"/>
      <c r="I44" s="32">
        <v>18</v>
      </c>
      <c r="J44" s="32">
        <v>20</v>
      </c>
      <c r="K44" s="32">
        <v>19</v>
      </c>
      <c r="L44" s="33">
        <f t="shared" si="3"/>
        <v>57</v>
      </c>
      <c r="M44" s="32">
        <v>19</v>
      </c>
      <c r="N44" s="32">
        <v>17</v>
      </c>
      <c r="O44" s="33">
        <f t="shared" si="4"/>
        <v>93</v>
      </c>
      <c r="P44" s="39"/>
      <c r="Q44" s="39"/>
      <c r="R44" s="37"/>
      <c r="S44"/>
    </row>
    <row r="45" spans="1:19" ht="30.75" customHeight="1" x14ac:dyDescent="0.3">
      <c r="A45" s="10">
        <v>21</v>
      </c>
      <c r="B45" s="10">
        <v>21</v>
      </c>
      <c r="C45" s="51">
        <v>21</v>
      </c>
      <c r="D45" s="34">
        <v>160</v>
      </c>
      <c r="E45" s="31" t="s">
        <v>29</v>
      </c>
      <c r="F45" s="31" t="s">
        <v>30</v>
      </c>
      <c r="G45" s="31"/>
      <c r="H45" s="35"/>
      <c r="I45" s="32">
        <v>19</v>
      </c>
      <c r="J45" s="32">
        <v>19</v>
      </c>
      <c r="K45" s="32">
        <v>20</v>
      </c>
      <c r="L45" s="33">
        <f t="shared" si="3"/>
        <v>58</v>
      </c>
      <c r="M45" s="32">
        <v>18</v>
      </c>
      <c r="N45" s="32">
        <v>17</v>
      </c>
      <c r="O45" s="33">
        <f t="shared" si="4"/>
        <v>93</v>
      </c>
      <c r="P45" s="39"/>
      <c r="Q45" s="39"/>
      <c r="R45" s="37"/>
      <c r="S45"/>
    </row>
    <row r="46" spans="1:19" ht="30.75" customHeight="1" x14ac:dyDescent="0.3">
      <c r="A46" s="10">
        <v>30</v>
      </c>
      <c r="B46" s="10">
        <v>22</v>
      </c>
      <c r="C46" s="51">
        <v>22</v>
      </c>
      <c r="D46" s="34">
        <v>155</v>
      </c>
      <c r="E46" s="31" t="s">
        <v>26</v>
      </c>
      <c r="F46" s="31" t="s">
        <v>22</v>
      </c>
      <c r="G46" s="31" t="s">
        <v>195</v>
      </c>
      <c r="H46" s="35"/>
      <c r="I46" s="32">
        <v>18</v>
      </c>
      <c r="J46" s="32">
        <v>16</v>
      </c>
      <c r="K46" s="32">
        <v>18</v>
      </c>
      <c r="L46" s="33">
        <f t="shared" si="3"/>
        <v>52</v>
      </c>
      <c r="M46" s="32">
        <v>18</v>
      </c>
      <c r="N46" s="32">
        <v>22</v>
      </c>
      <c r="O46" s="33">
        <f t="shared" si="4"/>
        <v>92</v>
      </c>
      <c r="P46" s="39"/>
      <c r="Q46" s="39"/>
      <c r="R46" s="37"/>
      <c r="S46"/>
    </row>
    <row r="47" spans="1:19" ht="30.75" customHeight="1" x14ac:dyDescent="0.3">
      <c r="A47" s="10">
        <v>32</v>
      </c>
      <c r="B47" s="10">
        <v>23</v>
      </c>
      <c r="C47" s="51">
        <v>23</v>
      </c>
      <c r="D47" s="34">
        <v>266</v>
      </c>
      <c r="E47" s="31" t="s">
        <v>72</v>
      </c>
      <c r="F47" s="31" t="s">
        <v>73</v>
      </c>
      <c r="G47" s="31" t="s">
        <v>70</v>
      </c>
      <c r="H47" s="35"/>
      <c r="I47" s="32">
        <v>17</v>
      </c>
      <c r="J47" s="32">
        <v>15</v>
      </c>
      <c r="K47" s="32">
        <v>18</v>
      </c>
      <c r="L47" s="33">
        <f t="shared" si="3"/>
        <v>50</v>
      </c>
      <c r="M47" s="32">
        <v>22</v>
      </c>
      <c r="N47" s="32">
        <v>20</v>
      </c>
      <c r="O47" s="33">
        <f t="shared" si="4"/>
        <v>92</v>
      </c>
      <c r="P47" s="39"/>
      <c r="Q47" s="39"/>
      <c r="R47" s="37"/>
      <c r="S47"/>
    </row>
    <row r="48" spans="1:19" ht="30.75" customHeight="1" x14ac:dyDescent="0.3">
      <c r="A48" s="10">
        <v>31</v>
      </c>
      <c r="B48" s="10">
        <v>24</v>
      </c>
      <c r="C48" s="51">
        <v>24</v>
      </c>
      <c r="D48" s="34">
        <v>167</v>
      </c>
      <c r="E48" s="31" t="s">
        <v>33</v>
      </c>
      <c r="F48" s="31" t="s">
        <v>5</v>
      </c>
      <c r="G48" s="31"/>
      <c r="H48" s="35"/>
      <c r="I48" s="32">
        <v>12</v>
      </c>
      <c r="J48" s="32">
        <v>19</v>
      </c>
      <c r="K48" s="32">
        <v>19</v>
      </c>
      <c r="L48" s="33">
        <f t="shared" si="3"/>
        <v>50</v>
      </c>
      <c r="M48" s="32">
        <v>21</v>
      </c>
      <c r="N48" s="32">
        <v>20</v>
      </c>
      <c r="O48" s="33">
        <f t="shared" si="4"/>
        <v>91</v>
      </c>
      <c r="P48" s="39"/>
      <c r="Q48" s="39"/>
      <c r="R48" s="37"/>
      <c r="S48"/>
    </row>
    <row r="49" spans="1:19" ht="30.75" customHeight="1" x14ac:dyDescent="0.3">
      <c r="A49" s="10">
        <v>23</v>
      </c>
      <c r="B49" s="10">
        <v>25</v>
      </c>
      <c r="C49" s="51">
        <v>25</v>
      </c>
      <c r="D49" s="34">
        <v>100</v>
      </c>
      <c r="E49" s="31" t="s">
        <v>135</v>
      </c>
      <c r="F49" s="31" t="s">
        <v>5</v>
      </c>
      <c r="G49" s="31" t="s">
        <v>194</v>
      </c>
      <c r="H49" s="35"/>
      <c r="I49" s="32">
        <v>15</v>
      </c>
      <c r="J49" s="32">
        <v>17</v>
      </c>
      <c r="K49" s="32">
        <v>19</v>
      </c>
      <c r="L49" s="33">
        <f t="shared" si="3"/>
        <v>51</v>
      </c>
      <c r="M49" s="32">
        <v>16</v>
      </c>
      <c r="N49" s="32">
        <v>23</v>
      </c>
      <c r="O49" s="33">
        <f t="shared" si="4"/>
        <v>90</v>
      </c>
      <c r="P49" s="39"/>
      <c r="Q49" s="39"/>
      <c r="R49" s="37"/>
      <c r="S49"/>
    </row>
    <row r="50" spans="1:19" ht="30.75" customHeight="1" x14ac:dyDescent="0.3">
      <c r="A50" s="10">
        <v>27</v>
      </c>
      <c r="B50" s="10">
        <v>26</v>
      </c>
      <c r="C50" s="51">
        <v>26</v>
      </c>
      <c r="D50" s="34">
        <v>174</v>
      </c>
      <c r="E50" s="31" t="s">
        <v>149</v>
      </c>
      <c r="F50" s="31" t="s">
        <v>13</v>
      </c>
      <c r="G50" s="31"/>
      <c r="H50" s="35"/>
      <c r="I50" s="32">
        <v>16</v>
      </c>
      <c r="J50" s="32">
        <v>17</v>
      </c>
      <c r="K50" s="32">
        <v>17</v>
      </c>
      <c r="L50" s="33">
        <f t="shared" si="3"/>
        <v>50</v>
      </c>
      <c r="M50" s="32">
        <v>21</v>
      </c>
      <c r="N50" s="32">
        <v>19</v>
      </c>
      <c r="O50" s="33">
        <f t="shared" si="4"/>
        <v>90</v>
      </c>
      <c r="P50" s="39"/>
      <c r="Q50" s="39"/>
      <c r="R50" s="37"/>
      <c r="S50"/>
    </row>
    <row r="51" spans="1:19" ht="30.75" customHeight="1" x14ac:dyDescent="0.3">
      <c r="A51" s="10">
        <v>28</v>
      </c>
      <c r="B51" s="10">
        <v>27</v>
      </c>
      <c r="C51" s="51">
        <v>27</v>
      </c>
      <c r="D51" s="34" t="s">
        <v>216</v>
      </c>
      <c r="E51" s="31" t="s">
        <v>14</v>
      </c>
      <c r="F51" s="31" t="s">
        <v>15</v>
      </c>
      <c r="G51" s="31" t="s">
        <v>195</v>
      </c>
      <c r="H51" s="35"/>
      <c r="I51" s="32">
        <v>20</v>
      </c>
      <c r="J51" s="32">
        <v>15</v>
      </c>
      <c r="K51" s="50">
        <v>17</v>
      </c>
      <c r="L51" s="33">
        <v>52</v>
      </c>
      <c r="M51" s="32">
        <v>19</v>
      </c>
      <c r="N51" s="32">
        <v>19</v>
      </c>
      <c r="O51" s="33">
        <f t="shared" si="4"/>
        <v>90</v>
      </c>
      <c r="P51" s="39"/>
      <c r="Q51" s="39"/>
      <c r="R51" s="37"/>
      <c r="S51"/>
    </row>
    <row r="52" spans="1:19" ht="30.75" customHeight="1" x14ac:dyDescent="0.3">
      <c r="A52" s="10">
        <v>22</v>
      </c>
      <c r="B52" s="10">
        <v>28</v>
      </c>
      <c r="C52" s="51">
        <v>28</v>
      </c>
      <c r="D52" s="34">
        <v>244</v>
      </c>
      <c r="E52" s="31" t="s">
        <v>62</v>
      </c>
      <c r="F52" s="31" t="s">
        <v>32</v>
      </c>
      <c r="G52" s="31"/>
      <c r="H52" s="35"/>
      <c r="I52" s="32">
        <v>16</v>
      </c>
      <c r="J52" s="32">
        <v>20</v>
      </c>
      <c r="K52" s="32">
        <v>20</v>
      </c>
      <c r="L52" s="33">
        <f>SUM(I52:K52)</f>
        <v>56</v>
      </c>
      <c r="M52" s="32">
        <v>19</v>
      </c>
      <c r="N52" s="32">
        <v>15</v>
      </c>
      <c r="O52" s="33">
        <f t="shared" si="4"/>
        <v>90</v>
      </c>
      <c r="P52" s="39"/>
      <c r="Q52" s="39"/>
      <c r="R52" s="37"/>
      <c r="S52"/>
    </row>
    <row r="53" spans="1:19" ht="30.75" customHeight="1" x14ac:dyDescent="0.3">
      <c r="A53" s="10">
        <v>34</v>
      </c>
      <c r="B53" s="10">
        <v>29</v>
      </c>
      <c r="C53" s="51">
        <v>29</v>
      </c>
      <c r="D53" s="34">
        <v>148</v>
      </c>
      <c r="E53" s="31" t="s">
        <v>19</v>
      </c>
      <c r="F53" s="31" t="s">
        <v>20</v>
      </c>
      <c r="G53" s="31" t="s">
        <v>195</v>
      </c>
      <c r="H53" s="35"/>
      <c r="I53" s="32">
        <v>17</v>
      </c>
      <c r="J53" s="32">
        <v>21</v>
      </c>
      <c r="K53" s="32">
        <v>21</v>
      </c>
      <c r="L53" s="33">
        <f>SUM(I53:K53)</f>
        <v>59</v>
      </c>
      <c r="M53" s="32">
        <v>18</v>
      </c>
      <c r="N53" s="32">
        <v>13</v>
      </c>
      <c r="O53" s="33">
        <f t="shared" si="4"/>
        <v>90</v>
      </c>
      <c r="P53" s="39"/>
      <c r="Q53" s="39"/>
      <c r="R53" s="37"/>
      <c r="S53"/>
    </row>
    <row r="54" spans="1:19" ht="30.75" customHeight="1" x14ac:dyDescent="0.3">
      <c r="A54" s="10">
        <v>29</v>
      </c>
      <c r="B54" s="10">
        <v>30</v>
      </c>
      <c r="C54" s="51">
        <v>30</v>
      </c>
      <c r="D54" s="34" t="s">
        <v>217</v>
      </c>
      <c r="E54" s="31" t="s">
        <v>219</v>
      </c>
      <c r="F54" s="31" t="s">
        <v>9</v>
      </c>
      <c r="G54" s="31" t="s">
        <v>195</v>
      </c>
      <c r="H54" s="35"/>
      <c r="I54" s="32">
        <v>19</v>
      </c>
      <c r="J54" s="32">
        <v>17</v>
      </c>
      <c r="K54" s="50">
        <v>12</v>
      </c>
      <c r="L54" s="33">
        <f>19+17+12</f>
        <v>48</v>
      </c>
      <c r="M54" s="32">
        <v>20</v>
      </c>
      <c r="N54" s="32">
        <v>21</v>
      </c>
      <c r="O54" s="33">
        <f t="shared" si="4"/>
        <v>89</v>
      </c>
      <c r="P54" s="39"/>
      <c r="Q54" s="39"/>
      <c r="R54" s="37"/>
      <c r="S54"/>
    </row>
    <row r="55" spans="1:19" ht="30.75" customHeight="1" x14ac:dyDescent="0.3">
      <c r="A55" s="10">
        <v>25</v>
      </c>
      <c r="B55" s="10">
        <v>31</v>
      </c>
      <c r="C55" s="51">
        <v>31</v>
      </c>
      <c r="D55" s="34">
        <v>153</v>
      </c>
      <c r="E55" s="31" t="s">
        <v>83</v>
      </c>
      <c r="F55" s="31" t="s">
        <v>84</v>
      </c>
      <c r="G55" s="31" t="s">
        <v>194</v>
      </c>
      <c r="H55" s="35"/>
      <c r="I55" s="32">
        <v>16</v>
      </c>
      <c r="J55" s="32">
        <v>18</v>
      </c>
      <c r="K55" s="32">
        <v>20</v>
      </c>
      <c r="L55" s="33">
        <f t="shared" ref="L55:L67" si="5">SUM(I55:K55)</f>
        <v>54</v>
      </c>
      <c r="M55" s="32">
        <v>15</v>
      </c>
      <c r="N55" s="32">
        <v>19</v>
      </c>
      <c r="O55" s="33">
        <f t="shared" si="4"/>
        <v>88</v>
      </c>
      <c r="P55" s="39"/>
      <c r="Q55" s="39"/>
      <c r="R55" s="37"/>
      <c r="S55"/>
    </row>
    <row r="56" spans="1:19" ht="30.75" customHeight="1" x14ac:dyDescent="0.3">
      <c r="A56" s="10">
        <v>24</v>
      </c>
      <c r="B56" s="10">
        <v>32</v>
      </c>
      <c r="C56" s="51">
        <v>32</v>
      </c>
      <c r="D56" s="34">
        <v>196</v>
      </c>
      <c r="E56" s="31" t="s">
        <v>156</v>
      </c>
      <c r="F56" s="31" t="s">
        <v>157</v>
      </c>
      <c r="G56" s="31" t="s">
        <v>194</v>
      </c>
      <c r="H56" s="35"/>
      <c r="I56" s="32">
        <v>19</v>
      </c>
      <c r="J56" s="32">
        <v>17</v>
      </c>
      <c r="K56" s="32">
        <v>18</v>
      </c>
      <c r="L56" s="33">
        <f t="shared" si="5"/>
        <v>54</v>
      </c>
      <c r="M56" s="32">
        <v>15</v>
      </c>
      <c r="N56" s="32">
        <v>19</v>
      </c>
      <c r="O56" s="33">
        <f t="shared" si="4"/>
        <v>88</v>
      </c>
      <c r="P56" s="39"/>
      <c r="Q56" s="39"/>
      <c r="R56" s="37"/>
      <c r="S56"/>
    </row>
    <row r="57" spans="1:19" ht="30.75" customHeight="1" x14ac:dyDescent="0.3">
      <c r="A57" s="10">
        <v>36</v>
      </c>
      <c r="B57" s="10">
        <v>33</v>
      </c>
      <c r="C57" s="51">
        <v>33</v>
      </c>
      <c r="D57" s="34">
        <v>143</v>
      </c>
      <c r="E57" s="31" t="s">
        <v>144</v>
      </c>
      <c r="F57" s="31" t="s">
        <v>3</v>
      </c>
      <c r="G57" s="31" t="s">
        <v>203</v>
      </c>
      <c r="H57" s="35"/>
      <c r="I57" s="32">
        <v>15</v>
      </c>
      <c r="J57" s="32">
        <v>18</v>
      </c>
      <c r="K57" s="32">
        <v>17</v>
      </c>
      <c r="L57" s="33">
        <f t="shared" si="5"/>
        <v>50</v>
      </c>
      <c r="M57" s="32">
        <v>15</v>
      </c>
      <c r="N57" s="32">
        <v>22</v>
      </c>
      <c r="O57" s="33">
        <f t="shared" ref="O57:O88" si="6">SUM(L57:N57)</f>
        <v>87</v>
      </c>
      <c r="P57" s="39"/>
      <c r="Q57" s="39"/>
      <c r="R57" s="37"/>
      <c r="S57"/>
    </row>
    <row r="58" spans="1:19" ht="30.75" customHeight="1" x14ac:dyDescent="0.3">
      <c r="A58" s="10">
        <v>26</v>
      </c>
      <c r="B58" s="10">
        <v>34</v>
      </c>
      <c r="C58" s="51">
        <v>34</v>
      </c>
      <c r="D58" s="34">
        <v>169</v>
      </c>
      <c r="E58" s="31" t="s">
        <v>35</v>
      </c>
      <c r="F58" s="31" t="s">
        <v>36</v>
      </c>
      <c r="G58" s="31" t="s">
        <v>194</v>
      </c>
      <c r="H58" s="35"/>
      <c r="I58" s="32">
        <v>17</v>
      </c>
      <c r="J58" s="32">
        <v>19</v>
      </c>
      <c r="K58" s="32">
        <v>15</v>
      </c>
      <c r="L58" s="33">
        <f t="shared" si="5"/>
        <v>51</v>
      </c>
      <c r="M58" s="32">
        <v>17</v>
      </c>
      <c r="N58" s="32">
        <v>19</v>
      </c>
      <c r="O58" s="33">
        <f t="shared" si="6"/>
        <v>87</v>
      </c>
      <c r="P58" s="39"/>
      <c r="Q58" s="39"/>
      <c r="R58" s="37"/>
      <c r="S58"/>
    </row>
    <row r="59" spans="1:19" ht="30.75" customHeight="1" x14ac:dyDescent="0.3">
      <c r="A59" s="10">
        <v>41</v>
      </c>
      <c r="B59" s="10">
        <v>35</v>
      </c>
      <c r="C59" s="51">
        <v>35</v>
      </c>
      <c r="D59" s="34">
        <v>140</v>
      </c>
      <c r="E59" s="31" t="s">
        <v>142</v>
      </c>
      <c r="F59" s="31" t="s">
        <v>13</v>
      </c>
      <c r="G59" s="31"/>
      <c r="H59" s="35"/>
      <c r="I59" s="32">
        <v>18</v>
      </c>
      <c r="J59" s="32">
        <v>21</v>
      </c>
      <c r="K59" s="32">
        <v>18</v>
      </c>
      <c r="L59" s="33">
        <f t="shared" si="5"/>
        <v>57</v>
      </c>
      <c r="M59" s="32">
        <v>15</v>
      </c>
      <c r="N59" s="32">
        <v>15</v>
      </c>
      <c r="O59" s="33">
        <f t="shared" si="6"/>
        <v>87</v>
      </c>
      <c r="P59" s="39"/>
      <c r="Q59" s="39"/>
      <c r="R59" s="37"/>
      <c r="S59"/>
    </row>
    <row r="60" spans="1:19" ht="30.75" customHeight="1" x14ac:dyDescent="0.3">
      <c r="A60" s="10">
        <v>42</v>
      </c>
      <c r="B60" s="10">
        <v>36</v>
      </c>
      <c r="C60" s="51">
        <v>36</v>
      </c>
      <c r="D60" s="34">
        <v>259</v>
      </c>
      <c r="E60" s="31" t="s">
        <v>198</v>
      </c>
      <c r="F60" s="31" t="s">
        <v>176</v>
      </c>
      <c r="G60" s="31" t="s">
        <v>177</v>
      </c>
      <c r="H60" s="35"/>
      <c r="I60" s="32">
        <v>20</v>
      </c>
      <c r="J60" s="32">
        <v>18</v>
      </c>
      <c r="K60" s="32">
        <v>18</v>
      </c>
      <c r="L60" s="33">
        <f t="shared" si="5"/>
        <v>56</v>
      </c>
      <c r="M60" s="32">
        <v>17</v>
      </c>
      <c r="N60" s="32">
        <v>14</v>
      </c>
      <c r="O60" s="33">
        <f t="shared" si="6"/>
        <v>87</v>
      </c>
      <c r="P60" s="39"/>
      <c r="Q60" s="39"/>
      <c r="R60" s="37"/>
      <c r="S60"/>
    </row>
    <row r="61" spans="1:19" ht="30.75" customHeight="1" x14ac:dyDescent="0.3">
      <c r="A61" s="10">
        <v>39</v>
      </c>
      <c r="B61" s="10">
        <v>37</v>
      </c>
      <c r="C61" s="51">
        <v>37</v>
      </c>
      <c r="D61" s="34">
        <v>267</v>
      </c>
      <c r="E61" s="31" t="s">
        <v>47</v>
      </c>
      <c r="F61" s="31" t="s">
        <v>17</v>
      </c>
      <c r="G61" s="31" t="s">
        <v>70</v>
      </c>
      <c r="H61" s="35"/>
      <c r="I61" s="32">
        <v>16</v>
      </c>
      <c r="J61" s="32">
        <v>14</v>
      </c>
      <c r="K61" s="32">
        <v>20</v>
      </c>
      <c r="L61" s="33">
        <f t="shared" si="5"/>
        <v>50</v>
      </c>
      <c r="M61" s="32">
        <v>17</v>
      </c>
      <c r="N61" s="32">
        <v>19</v>
      </c>
      <c r="O61" s="33">
        <f t="shared" si="6"/>
        <v>86</v>
      </c>
      <c r="P61" s="39"/>
      <c r="Q61" s="39"/>
      <c r="R61" s="37"/>
      <c r="S61"/>
    </row>
    <row r="62" spans="1:19" ht="30.75" customHeight="1" x14ac:dyDescent="0.3">
      <c r="A62" s="10">
        <v>37</v>
      </c>
      <c r="B62" s="10">
        <v>38</v>
      </c>
      <c r="C62" s="51">
        <v>38</v>
      </c>
      <c r="D62" s="34">
        <v>261</v>
      </c>
      <c r="E62" s="31" t="s">
        <v>193</v>
      </c>
      <c r="F62" s="31" t="s">
        <v>178</v>
      </c>
      <c r="G62" s="31" t="s">
        <v>177</v>
      </c>
      <c r="H62" s="35"/>
      <c r="I62" s="32">
        <v>18</v>
      </c>
      <c r="J62" s="32">
        <v>21</v>
      </c>
      <c r="K62" s="32">
        <v>19</v>
      </c>
      <c r="L62" s="33">
        <f t="shared" si="5"/>
        <v>58</v>
      </c>
      <c r="M62" s="32">
        <v>13</v>
      </c>
      <c r="N62" s="32">
        <v>15</v>
      </c>
      <c r="O62" s="33">
        <f t="shared" si="6"/>
        <v>86</v>
      </c>
      <c r="P62" s="39"/>
      <c r="Q62" s="39"/>
      <c r="R62" s="37"/>
      <c r="S62"/>
    </row>
    <row r="63" spans="1:19" ht="30.75" customHeight="1" x14ac:dyDescent="0.3">
      <c r="A63" s="10">
        <v>35</v>
      </c>
      <c r="B63" s="10">
        <v>39</v>
      </c>
      <c r="C63" s="51">
        <v>39</v>
      </c>
      <c r="D63" s="34">
        <v>111</v>
      </c>
      <c r="E63" s="31" t="s">
        <v>136</v>
      </c>
      <c r="F63" s="31" t="s">
        <v>7</v>
      </c>
      <c r="G63" s="31"/>
      <c r="H63" s="35"/>
      <c r="I63" s="32">
        <v>21</v>
      </c>
      <c r="J63" s="32">
        <v>21</v>
      </c>
      <c r="K63" s="32">
        <v>12</v>
      </c>
      <c r="L63" s="33">
        <f t="shared" si="5"/>
        <v>54</v>
      </c>
      <c r="M63" s="32">
        <v>18</v>
      </c>
      <c r="N63" s="32">
        <v>14</v>
      </c>
      <c r="O63" s="33">
        <f t="shared" si="6"/>
        <v>86</v>
      </c>
      <c r="P63" s="39"/>
      <c r="Q63" s="39"/>
      <c r="R63" s="37"/>
      <c r="S63"/>
    </row>
    <row r="64" spans="1:19" ht="30.75" customHeight="1" x14ac:dyDescent="0.3">
      <c r="A64" s="10">
        <v>38</v>
      </c>
      <c r="B64" s="10">
        <v>40</v>
      </c>
      <c r="C64" s="51">
        <v>40</v>
      </c>
      <c r="D64" s="34">
        <v>197</v>
      </c>
      <c r="E64" s="31" t="s">
        <v>79</v>
      </c>
      <c r="F64" s="31" t="s">
        <v>80</v>
      </c>
      <c r="G64" s="31" t="s">
        <v>195</v>
      </c>
      <c r="H64" s="35"/>
      <c r="I64" s="32">
        <v>14</v>
      </c>
      <c r="J64" s="32">
        <v>16</v>
      </c>
      <c r="K64" s="32">
        <v>21</v>
      </c>
      <c r="L64" s="33">
        <f t="shared" si="5"/>
        <v>51</v>
      </c>
      <c r="M64" s="32">
        <v>17</v>
      </c>
      <c r="N64" s="32">
        <v>16</v>
      </c>
      <c r="O64" s="33">
        <f t="shared" si="6"/>
        <v>84</v>
      </c>
      <c r="P64" s="39"/>
      <c r="Q64" s="39"/>
      <c r="R64" s="37"/>
      <c r="S64"/>
    </row>
    <row r="65" spans="1:19" ht="30.75" customHeight="1" x14ac:dyDescent="0.3">
      <c r="A65" s="10">
        <v>33</v>
      </c>
      <c r="B65" s="10">
        <v>41</v>
      </c>
      <c r="C65" s="51">
        <v>41</v>
      </c>
      <c r="D65" s="34">
        <v>229</v>
      </c>
      <c r="E65" s="31" t="s">
        <v>81</v>
      </c>
      <c r="F65" s="31" t="s">
        <v>82</v>
      </c>
      <c r="G65" s="31" t="s">
        <v>195</v>
      </c>
      <c r="H65" s="35"/>
      <c r="I65" s="32">
        <v>18</v>
      </c>
      <c r="J65" s="32">
        <v>17</v>
      </c>
      <c r="K65" s="32">
        <v>15</v>
      </c>
      <c r="L65" s="33">
        <f t="shared" si="5"/>
        <v>50</v>
      </c>
      <c r="M65" s="32">
        <v>13</v>
      </c>
      <c r="N65" s="32">
        <v>19</v>
      </c>
      <c r="O65" s="33">
        <f t="shared" si="6"/>
        <v>82</v>
      </c>
      <c r="P65" s="39"/>
      <c r="Q65" s="39"/>
      <c r="R65" s="37"/>
      <c r="S65"/>
    </row>
    <row r="66" spans="1:19" ht="30.75" customHeight="1" x14ac:dyDescent="0.3">
      <c r="A66" s="10">
        <v>49</v>
      </c>
      <c r="B66" s="10">
        <v>42</v>
      </c>
      <c r="C66" s="51">
        <v>42</v>
      </c>
      <c r="D66" s="34">
        <v>243</v>
      </c>
      <c r="E66" s="31" t="s">
        <v>60</v>
      </c>
      <c r="F66" s="31" t="s">
        <v>61</v>
      </c>
      <c r="G66" s="31"/>
      <c r="H66" s="35"/>
      <c r="I66" s="32">
        <v>14</v>
      </c>
      <c r="J66" s="32">
        <v>18</v>
      </c>
      <c r="K66" s="32">
        <v>19</v>
      </c>
      <c r="L66" s="33">
        <f t="shared" si="5"/>
        <v>51</v>
      </c>
      <c r="M66" s="32">
        <v>13</v>
      </c>
      <c r="N66" s="32">
        <v>18</v>
      </c>
      <c r="O66" s="33">
        <f t="shared" si="6"/>
        <v>82</v>
      </c>
      <c r="P66" s="39"/>
      <c r="Q66" s="39"/>
      <c r="R66" s="37"/>
      <c r="S66"/>
    </row>
    <row r="67" spans="1:19" ht="30.75" customHeight="1" x14ac:dyDescent="0.3">
      <c r="A67" s="10">
        <v>44</v>
      </c>
      <c r="B67" s="10">
        <v>43</v>
      </c>
      <c r="C67" s="51">
        <v>43</v>
      </c>
      <c r="D67" s="34">
        <v>207</v>
      </c>
      <c r="E67" s="31" t="s">
        <v>162</v>
      </c>
      <c r="F67" s="31" t="s">
        <v>163</v>
      </c>
      <c r="G67" s="31" t="s">
        <v>195</v>
      </c>
      <c r="H67" s="35"/>
      <c r="I67" s="32">
        <v>18</v>
      </c>
      <c r="J67" s="32">
        <v>16</v>
      </c>
      <c r="K67" s="32">
        <v>14</v>
      </c>
      <c r="L67" s="33">
        <f t="shared" si="5"/>
        <v>48</v>
      </c>
      <c r="M67" s="32">
        <v>18</v>
      </c>
      <c r="N67" s="32">
        <v>16</v>
      </c>
      <c r="O67" s="33">
        <f t="shared" si="6"/>
        <v>82</v>
      </c>
      <c r="P67" s="39"/>
      <c r="Q67" s="39"/>
      <c r="R67" s="37"/>
      <c r="S67"/>
    </row>
    <row r="68" spans="1:19" ht="30.75" customHeight="1" x14ac:dyDescent="0.3">
      <c r="A68" s="10">
        <v>40</v>
      </c>
      <c r="B68" s="10">
        <v>44</v>
      </c>
      <c r="C68" s="51">
        <v>44</v>
      </c>
      <c r="D68" s="34" t="s">
        <v>222</v>
      </c>
      <c r="E68" s="31" t="s">
        <v>221</v>
      </c>
      <c r="F68" s="31" t="s">
        <v>71</v>
      </c>
      <c r="G68" s="31" t="s">
        <v>70</v>
      </c>
      <c r="H68" s="35"/>
      <c r="I68" s="32">
        <v>17</v>
      </c>
      <c r="J68" s="32">
        <v>17</v>
      </c>
      <c r="K68" s="50">
        <v>16</v>
      </c>
      <c r="L68" s="33">
        <v>50</v>
      </c>
      <c r="M68" s="32">
        <v>19</v>
      </c>
      <c r="N68" s="32">
        <v>13</v>
      </c>
      <c r="O68" s="33">
        <f t="shared" si="6"/>
        <v>82</v>
      </c>
      <c r="P68" s="39"/>
      <c r="Q68" s="39"/>
      <c r="R68" s="37"/>
      <c r="S68"/>
    </row>
    <row r="69" spans="1:19" ht="30.75" customHeight="1" x14ac:dyDescent="0.3">
      <c r="A69" s="10">
        <v>60</v>
      </c>
      <c r="B69" s="10">
        <v>45</v>
      </c>
      <c r="C69" s="51">
        <v>45</v>
      </c>
      <c r="D69" s="34">
        <v>185</v>
      </c>
      <c r="E69" s="31" t="s">
        <v>43</v>
      </c>
      <c r="F69" s="31" t="s">
        <v>44</v>
      </c>
      <c r="G69" s="31" t="s">
        <v>195</v>
      </c>
      <c r="H69" s="35"/>
      <c r="I69" s="32">
        <v>18</v>
      </c>
      <c r="J69" s="32">
        <v>15</v>
      </c>
      <c r="K69" s="32">
        <v>21</v>
      </c>
      <c r="L69" s="33">
        <f t="shared" ref="L69:L78" si="7">SUM(I69:K69)</f>
        <v>54</v>
      </c>
      <c r="M69" s="32">
        <v>15</v>
      </c>
      <c r="N69" s="32">
        <v>13</v>
      </c>
      <c r="O69" s="33">
        <f t="shared" si="6"/>
        <v>82</v>
      </c>
      <c r="P69" s="39"/>
      <c r="Q69" s="39"/>
      <c r="R69" s="37"/>
      <c r="S69"/>
    </row>
    <row r="70" spans="1:19" ht="30.75" customHeight="1" x14ac:dyDescent="0.3">
      <c r="A70" s="10">
        <v>57</v>
      </c>
      <c r="B70" s="10">
        <v>46</v>
      </c>
      <c r="C70" s="51">
        <v>46</v>
      </c>
      <c r="D70" s="34">
        <v>162</v>
      </c>
      <c r="E70" s="31" t="s">
        <v>77</v>
      </c>
      <c r="F70" s="31" t="s">
        <v>78</v>
      </c>
      <c r="G70" s="31" t="s">
        <v>195</v>
      </c>
      <c r="H70" s="35"/>
      <c r="I70" s="32">
        <v>13</v>
      </c>
      <c r="J70" s="32">
        <v>16</v>
      </c>
      <c r="K70" s="32">
        <v>14</v>
      </c>
      <c r="L70" s="33">
        <f t="shared" si="7"/>
        <v>43</v>
      </c>
      <c r="M70" s="32">
        <v>18</v>
      </c>
      <c r="N70" s="32">
        <v>20</v>
      </c>
      <c r="O70" s="33">
        <f t="shared" si="6"/>
        <v>81</v>
      </c>
      <c r="P70" s="39"/>
      <c r="Q70" s="39"/>
      <c r="R70" s="37"/>
      <c r="S70"/>
    </row>
    <row r="71" spans="1:19" ht="30.75" customHeight="1" x14ac:dyDescent="0.3">
      <c r="A71" s="10">
        <v>58</v>
      </c>
      <c r="B71" s="10">
        <v>47</v>
      </c>
      <c r="C71" s="51">
        <v>47</v>
      </c>
      <c r="D71" s="34">
        <v>141</v>
      </c>
      <c r="E71" s="31" t="s">
        <v>18</v>
      </c>
      <c r="F71" s="31" t="s">
        <v>143</v>
      </c>
      <c r="G71" s="31" t="s">
        <v>204</v>
      </c>
      <c r="H71" s="35"/>
      <c r="I71" s="32">
        <v>18</v>
      </c>
      <c r="J71" s="32">
        <v>12</v>
      </c>
      <c r="K71" s="32">
        <v>17</v>
      </c>
      <c r="L71" s="33">
        <f t="shared" si="7"/>
        <v>47</v>
      </c>
      <c r="M71" s="32">
        <v>15</v>
      </c>
      <c r="N71" s="32">
        <v>19</v>
      </c>
      <c r="O71" s="33">
        <f t="shared" si="6"/>
        <v>81</v>
      </c>
      <c r="P71" s="39"/>
      <c r="Q71" s="39"/>
      <c r="R71" s="37"/>
      <c r="S71"/>
    </row>
    <row r="72" spans="1:19" ht="30.75" customHeight="1" x14ac:dyDescent="0.3">
      <c r="A72" s="10">
        <v>53</v>
      </c>
      <c r="B72" s="10">
        <v>48</v>
      </c>
      <c r="C72" s="51">
        <v>48</v>
      </c>
      <c r="D72" s="34">
        <v>201</v>
      </c>
      <c r="E72" s="31" t="s">
        <v>158</v>
      </c>
      <c r="F72" s="31" t="s">
        <v>159</v>
      </c>
      <c r="G72" s="31"/>
      <c r="H72" s="35"/>
      <c r="I72" s="32">
        <v>13</v>
      </c>
      <c r="J72" s="32">
        <v>18</v>
      </c>
      <c r="K72" s="32">
        <v>18</v>
      </c>
      <c r="L72" s="33">
        <f t="shared" si="7"/>
        <v>49</v>
      </c>
      <c r="M72" s="32">
        <v>15</v>
      </c>
      <c r="N72" s="32">
        <v>17</v>
      </c>
      <c r="O72" s="33">
        <f t="shared" si="6"/>
        <v>81</v>
      </c>
      <c r="P72" s="39"/>
      <c r="Q72" s="39"/>
      <c r="R72" s="37"/>
      <c r="S72"/>
    </row>
    <row r="73" spans="1:19" ht="30.75" customHeight="1" x14ac:dyDescent="0.3">
      <c r="A73" s="10">
        <v>51</v>
      </c>
      <c r="B73" s="10">
        <v>49</v>
      </c>
      <c r="C73" s="51">
        <v>49</v>
      </c>
      <c r="D73" s="34">
        <v>233</v>
      </c>
      <c r="E73" s="31" t="s">
        <v>172</v>
      </c>
      <c r="F73" s="31" t="s">
        <v>173</v>
      </c>
      <c r="G73" s="31" t="s">
        <v>195</v>
      </c>
      <c r="H73" s="35"/>
      <c r="I73" s="32">
        <v>19</v>
      </c>
      <c r="J73" s="32">
        <v>15</v>
      </c>
      <c r="K73" s="32">
        <v>18</v>
      </c>
      <c r="L73" s="33">
        <f t="shared" si="7"/>
        <v>52</v>
      </c>
      <c r="M73" s="32">
        <v>15</v>
      </c>
      <c r="N73" s="32">
        <v>14</v>
      </c>
      <c r="O73" s="33">
        <f t="shared" si="6"/>
        <v>81</v>
      </c>
      <c r="P73" s="39"/>
      <c r="Q73" s="39"/>
      <c r="R73" s="37"/>
      <c r="S73"/>
    </row>
    <row r="74" spans="1:19" ht="30.75" customHeight="1" x14ac:dyDescent="0.3">
      <c r="A74" s="10">
        <v>50</v>
      </c>
      <c r="B74" s="10">
        <v>50</v>
      </c>
      <c r="C74" s="51">
        <v>50</v>
      </c>
      <c r="D74" s="34">
        <v>206</v>
      </c>
      <c r="E74" s="31" t="s">
        <v>160</v>
      </c>
      <c r="F74" s="31" t="s">
        <v>161</v>
      </c>
      <c r="G74" s="31" t="s">
        <v>194</v>
      </c>
      <c r="H74" s="35"/>
      <c r="I74" s="32">
        <v>17</v>
      </c>
      <c r="J74" s="32">
        <v>14</v>
      </c>
      <c r="K74" s="32">
        <v>15</v>
      </c>
      <c r="L74" s="33">
        <f t="shared" si="7"/>
        <v>46</v>
      </c>
      <c r="M74" s="32">
        <v>18</v>
      </c>
      <c r="N74" s="32">
        <v>16</v>
      </c>
      <c r="O74" s="33">
        <f t="shared" si="6"/>
        <v>80</v>
      </c>
      <c r="P74" s="39"/>
      <c r="Q74" s="39"/>
      <c r="R74" s="37"/>
      <c r="S74"/>
    </row>
    <row r="75" spans="1:19" ht="30.75" customHeight="1" x14ac:dyDescent="0.3">
      <c r="A75" s="10">
        <v>45</v>
      </c>
      <c r="B75" s="10">
        <v>51</v>
      </c>
      <c r="C75" s="51">
        <v>51</v>
      </c>
      <c r="D75" s="34">
        <v>187</v>
      </c>
      <c r="E75" s="31" t="s">
        <v>45</v>
      </c>
      <c r="F75" s="31" t="s">
        <v>46</v>
      </c>
      <c r="G75" s="31"/>
      <c r="H75" s="35"/>
      <c r="I75" s="32">
        <v>16</v>
      </c>
      <c r="J75" s="32">
        <v>17</v>
      </c>
      <c r="K75" s="32">
        <v>15</v>
      </c>
      <c r="L75" s="33">
        <f t="shared" si="7"/>
        <v>48</v>
      </c>
      <c r="M75" s="32">
        <v>16</v>
      </c>
      <c r="N75" s="32">
        <v>15</v>
      </c>
      <c r="O75" s="33">
        <f t="shared" si="6"/>
        <v>79</v>
      </c>
      <c r="P75" s="39"/>
      <c r="Q75" s="39"/>
      <c r="R75" s="37"/>
      <c r="S75"/>
    </row>
    <row r="76" spans="1:19" ht="30.75" customHeight="1" x14ac:dyDescent="0.3">
      <c r="A76" s="10">
        <v>43</v>
      </c>
      <c r="B76" s="10">
        <v>52</v>
      </c>
      <c r="C76" s="51">
        <v>52</v>
      </c>
      <c r="D76" s="34">
        <v>104</v>
      </c>
      <c r="E76" s="31" t="s">
        <v>4</v>
      </c>
      <c r="F76" s="31" t="s">
        <v>5</v>
      </c>
      <c r="G76" s="31"/>
      <c r="H76" s="35"/>
      <c r="I76" s="32">
        <v>18</v>
      </c>
      <c r="J76" s="32">
        <v>18</v>
      </c>
      <c r="K76" s="32">
        <v>19</v>
      </c>
      <c r="L76" s="33">
        <f t="shared" si="7"/>
        <v>55</v>
      </c>
      <c r="M76" s="32">
        <v>13</v>
      </c>
      <c r="N76" s="32">
        <v>11</v>
      </c>
      <c r="O76" s="33">
        <f t="shared" si="6"/>
        <v>79</v>
      </c>
      <c r="P76" s="39"/>
      <c r="Q76" s="39"/>
      <c r="R76" s="37"/>
      <c r="S76"/>
    </row>
    <row r="77" spans="1:19" ht="30.75" customHeight="1" x14ac:dyDescent="0.3">
      <c r="A77" s="10">
        <v>61</v>
      </c>
      <c r="B77" s="10">
        <v>53</v>
      </c>
      <c r="C77" s="51">
        <v>53</v>
      </c>
      <c r="D77" s="34">
        <v>225</v>
      </c>
      <c r="E77" s="31" t="s">
        <v>170</v>
      </c>
      <c r="F77" s="31" t="s">
        <v>171</v>
      </c>
      <c r="G77" s="31" t="s">
        <v>203</v>
      </c>
      <c r="H77" s="35"/>
      <c r="I77" s="32">
        <v>17</v>
      </c>
      <c r="J77" s="32">
        <v>16</v>
      </c>
      <c r="K77" s="32">
        <v>14</v>
      </c>
      <c r="L77" s="33">
        <f t="shared" si="7"/>
        <v>47</v>
      </c>
      <c r="M77" s="32">
        <v>16</v>
      </c>
      <c r="N77" s="32">
        <v>15</v>
      </c>
      <c r="O77" s="33">
        <f t="shared" si="6"/>
        <v>78</v>
      </c>
      <c r="P77" s="39"/>
      <c r="Q77" s="39"/>
      <c r="R77" s="37"/>
      <c r="S77"/>
    </row>
    <row r="78" spans="1:19" ht="30.75" customHeight="1" x14ac:dyDescent="0.3">
      <c r="A78" s="10">
        <v>56</v>
      </c>
      <c r="B78" s="10">
        <v>54</v>
      </c>
      <c r="C78" s="51">
        <v>54</v>
      </c>
      <c r="D78" s="34">
        <v>273</v>
      </c>
      <c r="E78" s="31" t="s">
        <v>223</v>
      </c>
      <c r="F78" s="31" t="s">
        <v>224</v>
      </c>
      <c r="G78" s="39" t="s">
        <v>203</v>
      </c>
      <c r="H78" s="35"/>
      <c r="I78" s="32">
        <v>18</v>
      </c>
      <c r="J78" s="32">
        <v>16</v>
      </c>
      <c r="K78" s="32">
        <v>16</v>
      </c>
      <c r="L78" s="33">
        <f t="shared" si="7"/>
        <v>50</v>
      </c>
      <c r="M78" s="32">
        <v>14</v>
      </c>
      <c r="N78" s="32">
        <v>13</v>
      </c>
      <c r="O78" s="33">
        <f t="shared" si="6"/>
        <v>77</v>
      </c>
      <c r="P78" s="39"/>
      <c r="Q78" s="39"/>
      <c r="R78" s="37"/>
      <c r="S78"/>
    </row>
    <row r="79" spans="1:19" ht="30.75" customHeight="1" x14ac:dyDescent="0.3">
      <c r="A79" s="10">
        <v>59</v>
      </c>
      <c r="B79" s="10">
        <v>55</v>
      </c>
      <c r="C79" s="51">
        <v>55</v>
      </c>
      <c r="D79" s="34" t="s">
        <v>218</v>
      </c>
      <c r="E79" s="31" t="s">
        <v>220</v>
      </c>
      <c r="F79" s="31" t="s">
        <v>179</v>
      </c>
      <c r="G79" s="31" t="s">
        <v>70</v>
      </c>
      <c r="H79" s="35"/>
      <c r="I79" s="32">
        <v>15</v>
      </c>
      <c r="J79" s="32">
        <v>14</v>
      </c>
      <c r="K79" s="50">
        <v>14</v>
      </c>
      <c r="L79" s="33">
        <v>43</v>
      </c>
      <c r="M79" s="32">
        <v>14</v>
      </c>
      <c r="N79" s="32">
        <v>19</v>
      </c>
      <c r="O79" s="33">
        <f t="shared" si="6"/>
        <v>76</v>
      </c>
      <c r="P79" s="39"/>
      <c r="Q79" s="39"/>
      <c r="R79" s="37"/>
      <c r="S79"/>
    </row>
    <row r="80" spans="1:19" ht="30.75" customHeight="1" x14ac:dyDescent="0.3">
      <c r="A80" s="10">
        <v>47</v>
      </c>
      <c r="B80" s="10">
        <v>56</v>
      </c>
      <c r="C80" s="51">
        <v>56</v>
      </c>
      <c r="D80" s="34">
        <v>177</v>
      </c>
      <c r="E80" s="31" t="s">
        <v>150</v>
      </c>
      <c r="F80" s="31" t="s">
        <v>151</v>
      </c>
      <c r="G80" s="31"/>
      <c r="H80" s="35"/>
      <c r="I80" s="32">
        <v>14</v>
      </c>
      <c r="J80" s="32">
        <v>17</v>
      </c>
      <c r="K80" s="32">
        <v>16</v>
      </c>
      <c r="L80" s="33">
        <f t="shared" ref="L80:L97" si="8">SUM(I80:K80)</f>
        <v>47</v>
      </c>
      <c r="M80" s="32">
        <v>13</v>
      </c>
      <c r="N80" s="32">
        <v>16</v>
      </c>
      <c r="O80" s="33">
        <f t="shared" si="6"/>
        <v>76</v>
      </c>
      <c r="P80" s="39"/>
      <c r="Q80" s="39"/>
      <c r="R80" s="37"/>
      <c r="S80"/>
    </row>
    <row r="81" spans="1:19" ht="30.75" customHeight="1" x14ac:dyDescent="0.3">
      <c r="A81" s="10">
        <v>46</v>
      </c>
      <c r="B81" s="10">
        <v>57</v>
      </c>
      <c r="C81" s="51">
        <v>57</v>
      </c>
      <c r="D81" s="34">
        <v>254</v>
      </c>
      <c r="E81" s="31" t="s">
        <v>175</v>
      </c>
      <c r="F81" s="31" t="s">
        <v>16</v>
      </c>
      <c r="G81" s="31" t="s">
        <v>195</v>
      </c>
      <c r="H81" s="35"/>
      <c r="I81" s="32">
        <v>18</v>
      </c>
      <c r="J81" s="32">
        <v>12</v>
      </c>
      <c r="K81" s="32">
        <v>21</v>
      </c>
      <c r="L81" s="33">
        <f t="shared" si="8"/>
        <v>51</v>
      </c>
      <c r="M81" s="32">
        <v>11</v>
      </c>
      <c r="N81" s="32">
        <v>14</v>
      </c>
      <c r="O81" s="33">
        <f t="shared" si="6"/>
        <v>76</v>
      </c>
      <c r="P81" s="39"/>
      <c r="Q81" s="39"/>
      <c r="R81" s="37"/>
      <c r="S81"/>
    </row>
    <row r="82" spans="1:19" ht="30.75" customHeight="1" x14ac:dyDescent="0.3">
      <c r="A82" s="10">
        <v>54</v>
      </c>
      <c r="B82" s="10">
        <v>58</v>
      </c>
      <c r="C82" s="51">
        <v>58</v>
      </c>
      <c r="D82" s="34">
        <v>214</v>
      </c>
      <c r="E82" s="31" t="s">
        <v>166</v>
      </c>
      <c r="F82" s="31" t="s">
        <v>0</v>
      </c>
      <c r="G82" s="31"/>
      <c r="H82" s="35"/>
      <c r="I82" s="32">
        <v>10</v>
      </c>
      <c r="J82" s="32">
        <v>17</v>
      </c>
      <c r="K82" s="32">
        <v>13</v>
      </c>
      <c r="L82" s="33">
        <f t="shared" si="8"/>
        <v>40</v>
      </c>
      <c r="M82" s="32">
        <v>16</v>
      </c>
      <c r="N82" s="32">
        <v>18</v>
      </c>
      <c r="O82" s="33">
        <f t="shared" si="6"/>
        <v>74</v>
      </c>
      <c r="P82" s="39"/>
      <c r="Q82" s="39"/>
      <c r="R82" s="37"/>
      <c r="S82"/>
    </row>
    <row r="83" spans="1:19" ht="30.75" customHeight="1" x14ac:dyDescent="0.3">
      <c r="A83" s="10">
        <v>66</v>
      </c>
      <c r="B83" s="10">
        <v>59</v>
      </c>
      <c r="C83" s="51">
        <v>59</v>
      </c>
      <c r="D83" s="34">
        <v>124</v>
      </c>
      <c r="E83" s="31" t="s">
        <v>139</v>
      </c>
      <c r="F83" s="31" t="s">
        <v>140</v>
      </c>
      <c r="G83" s="31" t="s">
        <v>195</v>
      </c>
      <c r="H83" s="35"/>
      <c r="I83" s="32">
        <v>17</v>
      </c>
      <c r="J83" s="32">
        <v>17</v>
      </c>
      <c r="K83" s="32">
        <v>12</v>
      </c>
      <c r="L83" s="33">
        <f t="shared" si="8"/>
        <v>46</v>
      </c>
      <c r="M83" s="32">
        <v>13</v>
      </c>
      <c r="N83" s="32">
        <v>14</v>
      </c>
      <c r="O83" s="33">
        <f t="shared" si="6"/>
        <v>73</v>
      </c>
      <c r="P83" s="39"/>
      <c r="Q83" s="39"/>
      <c r="R83" s="37"/>
      <c r="S83"/>
    </row>
    <row r="84" spans="1:19" ht="30.75" customHeight="1" x14ac:dyDescent="0.3">
      <c r="A84" s="10">
        <v>63</v>
      </c>
      <c r="B84" s="10">
        <v>60</v>
      </c>
      <c r="C84" s="51">
        <v>60</v>
      </c>
      <c r="D84" s="34">
        <v>246</v>
      </c>
      <c r="E84" s="31" t="s">
        <v>63</v>
      </c>
      <c r="F84" s="31" t="s">
        <v>64</v>
      </c>
      <c r="G84" s="31" t="s">
        <v>194</v>
      </c>
      <c r="H84" s="35"/>
      <c r="I84" s="32">
        <v>19</v>
      </c>
      <c r="J84" s="32">
        <v>11</v>
      </c>
      <c r="K84" s="32">
        <v>14</v>
      </c>
      <c r="L84" s="33">
        <f t="shared" si="8"/>
        <v>44</v>
      </c>
      <c r="M84" s="32">
        <v>16</v>
      </c>
      <c r="N84" s="32">
        <v>13</v>
      </c>
      <c r="O84" s="33">
        <f t="shared" si="6"/>
        <v>73</v>
      </c>
      <c r="P84" s="39"/>
      <c r="Q84" s="39"/>
      <c r="R84" s="37"/>
      <c r="S84"/>
    </row>
    <row r="85" spans="1:19" ht="30.75" customHeight="1" x14ac:dyDescent="0.3">
      <c r="A85" s="10">
        <v>48</v>
      </c>
      <c r="B85" s="10">
        <v>61</v>
      </c>
      <c r="C85" s="51">
        <v>61</v>
      </c>
      <c r="D85" s="34">
        <v>113</v>
      </c>
      <c r="E85" s="31" t="s">
        <v>137</v>
      </c>
      <c r="F85" s="31" t="s">
        <v>138</v>
      </c>
      <c r="G85" s="31" t="s">
        <v>204</v>
      </c>
      <c r="H85" s="35"/>
      <c r="I85" s="32">
        <v>12</v>
      </c>
      <c r="J85" s="32">
        <v>15</v>
      </c>
      <c r="K85" s="32">
        <v>19</v>
      </c>
      <c r="L85" s="33">
        <f t="shared" si="8"/>
        <v>46</v>
      </c>
      <c r="M85" s="32">
        <v>9</v>
      </c>
      <c r="N85" s="32">
        <v>16</v>
      </c>
      <c r="O85" s="33">
        <f t="shared" si="6"/>
        <v>71</v>
      </c>
      <c r="P85" s="39"/>
      <c r="Q85" s="39"/>
      <c r="R85" s="37"/>
      <c r="S85"/>
    </row>
    <row r="86" spans="1:19" ht="30.75" customHeight="1" x14ac:dyDescent="0.3">
      <c r="A86" s="10">
        <v>65</v>
      </c>
      <c r="B86" s="10">
        <v>62</v>
      </c>
      <c r="C86" s="51">
        <v>62</v>
      </c>
      <c r="D86" s="34">
        <v>220</v>
      </c>
      <c r="E86" s="31" t="s">
        <v>168</v>
      </c>
      <c r="F86" s="31" t="s">
        <v>169</v>
      </c>
      <c r="G86" s="31" t="s">
        <v>194</v>
      </c>
      <c r="H86" s="35"/>
      <c r="I86" s="32">
        <v>13</v>
      </c>
      <c r="J86" s="32">
        <v>16</v>
      </c>
      <c r="K86" s="32">
        <v>13</v>
      </c>
      <c r="L86" s="33">
        <f t="shared" si="8"/>
        <v>42</v>
      </c>
      <c r="M86" s="32">
        <v>13</v>
      </c>
      <c r="N86" s="32">
        <v>15</v>
      </c>
      <c r="O86" s="33">
        <f t="shared" si="6"/>
        <v>70</v>
      </c>
      <c r="P86" s="39"/>
      <c r="Q86" s="39"/>
      <c r="R86" s="37"/>
      <c r="S86"/>
    </row>
    <row r="87" spans="1:19" ht="30.75" customHeight="1" x14ac:dyDescent="0.3">
      <c r="A87" s="10">
        <v>55</v>
      </c>
      <c r="B87" s="10">
        <v>63</v>
      </c>
      <c r="C87" s="51">
        <v>63</v>
      </c>
      <c r="D87" s="34">
        <v>181</v>
      </c>
      <c r="E87" s="31" t="s">
        <v>41</v>
      </c>
      <c r="F87" s="31" t="s">
        <v>42</v>
      </c>
      <c r="G87" s="31" t="s">
        <v>194</v>
      </c>
      <c r="H87" s="35"/>
      <c r="I87" s="32">
        <v>17</v>
      </c>
      <c r="J87" s="32">
        <v>14</v>
      </c>
      <c r="K87" s="32">
        <v>13</v>
      </c>
      <c r="L87" s="33">
        <f t="shared" si="8"/>
        <v>44</v>
      </c>
      <c r="M87" s="32">
        <v>14</v>
      </c>
      <c r="N87" s="32">
        <v>11</v>
      </c>
      <c r="O87" s="33">
        <f t="shared" si="6"/>
        <v>69</v>
      </c>
      <c r="P87" s="39"/>
      <c r="Q87" s="39"/>
      <c r="R87" s="37"/>
      <c r="S87"/>
    </row>
    <row r="88" spans="1:19" ht="30.75" customHeight="1" x14ac:dyDescent="0.3">
      <c r="A88" s="10">
        <v>52</v>
      </c>
      <c r="B88" s="10">
        <v>64</v>
      </c>
      <c r="C88" s="51">
        <v>64</v>
      </c>
      <c r="D88" s="34">
        <v>219</v>
      </c>
      <c r="E88" s="31" t="s">
        <v>167</v>
      </c>
      <c r="F88" s="31" t="s">
        <v>6</v>
      </c>
      <c r="G88" s="31" t="s">
        <v>203</v>
      </c>
      <c r="H88" s="35"/>
      <c r="I88" s="32">
        <v>17</v>
      </c>
      <c r="J88" s="32">
        <v>8</v>
      </c>
      <c r="K88" s="32">
        <v>9</v>
      </c>
      <c r="L88" s="33">
        <f t="shared" si="8"/>
        <v>34</v>
      </c>
      <c r="M88" s="32">
        <v>15</v>
      </c>
      <c r="N88" s="32">
        <v>16</v>
      </c>
      <c r="O88" s="33">
        <f t="shared" si="6"/>
        <v>65</v>
      </c>
      <c r="P88" s="39"/>
      <c r="Q88" s="39"/>
      <c r="R88" s="37"/>
      <c r="S88"/>
    </row>
    <row r="89" spans="1:19" ht="30.75" customHeight="1" x14ac:dyDescent="0.3">
      <c r="A89" s="10">
        <v>64</v>
      </c>
      <c r="B89" s="10">
        <v>65</v>
      </c>
      <c r="C89" s="51">
        <v>65</v>
      </c>
      <c r="D89" s="34">
        <v>252</v>
      </c>
      <c r="E89" s="31" t="s">
        <v>68</v>
      </c>
      <c r="F89" s="31" t="s">
        <v>69</v>
      </c>
      <c r="G89" s="31" t="s">
        <v>195</v>
      </c>
      <c r="H89" s="35"/>
      <c r="I89" s="32">
        <v>16</v>
      </c>
      <c r="J89" s="32">
        <v>14</v>
      </c>
      <c r="K89" s="32">
        <v>20</v>
      </c>
      <c r="L89" s="33">
        <f t="shared" si="8"/>
        <v>50</v>
      </c>
      <c r="M89" s="32">
        <v>15</v>
      </c>
      <c r="N89" s="32">
        <v>0</v>
      </c>
      <c r="O89" s="33">
        <f t="shared" ref="O89:O97" si="9">SUM(L89:N89)</f>
        <v>65</v>
      </c>
      <c r="P89" s="39"/>
      <c r="Q89" s="39"/>
      <c r="R89" s="37"/>
      <c r="S89"/>
    </row>
    <row r="90" spans="1:19" ht="30.75" customHeight="1" x14ac:dyDescent="0.3">
      <c r="A90" s="10">
        <v>62</v>
      </c>
      <c r="B90" s="10">
        <v>66</v>
      </c>
      <c r="C90" s="51">
        <v>66</v>
      </c>
      <c r="D90" s="34">
        <v>242</v>
      </c>
      <c r="E90" s="31" t="s">
        <v>174</v>
      </c>
      <c r="F90" s="31" t="s">
        <v>16</v>
      </c>
      <c r="G90" s="31" t="s">
        <v>203</v>
      </c>
      <c r="H90" s="35"/>
      <c r="I90" s="32">
        <v>18</v>
      </c>
      <c r="J90" s="32">
        <v>16</v>
      </c>
      <c r="K90" s="32">
        <v>12</v>
      </c>
      <c r="L90" s="33">
        <f t="shared" si="8"/>
        <v>46</v>
      </c>
      <c r="M90" s="32">
        <v>9</v>
      </c>
      <c r="N90" s="32">
        <v>9</v>
      </c>
      <c r="O90" s="33">
        <f t="shared" si="9"/>
        <v>64</v>
      </c>
      <c r="P90" s="39"/>
      <c r="Q90" s="39"/>
      <c r="R90" s="37"/>
      <c r="S90"/>
    </row>
    <row r="91" spans="1:19" ht="30.75" customHeight="1" x14ac:dyDescent="0.3">
      <c r="A91" s="10">
        <v>76</v>
      </c>
      <c r="B91" s="10">
        <v>67</v>
      </c>
      <c r="C91" s="51">
        <v>67</v>
      </c>
      <c r="D91" s="34">
        <v>218</v>
      </c>
      <c r="E91" s="31" t="s">
        <v>51</v>
      </c>
      <c r="F91" s="31" t="s">
        <v>40</v>
      </c>
      <c r="G91" s="31"/>
      <c r="H91" s="35"/>
      <c r="I91" s="32">
        <v>16</v>
      </c>
      <c r="J91" s="32">
        <v>18</v>
      </c>
      <c r="K91" s="32">
        <v>13</v>
      </c>
      <c r="L91" s="33">
        <f t="shared" si="8"/>
        <v>47</v>
      </c>
      <c r="M91" s="32"/>
      <c r="N91" s="32">
        <v>16</v>
      </c>
      <c r="O91" s="33">
        <f t="shared" si="9"/>
        <v>63</v>
      </c>
      <c r="P91" s="39"/>
      <c r="Q91" s="39"/>
      <c r="R91" s="37"/>
      <c r="S91"/>
    </row>
    <row r="92" spans="1:19" ht="30.75" customHeight="1" x14ac:dyDescent="0.3">
      <c r="A92" s="10">
        <v>69</v>
      </c>
      <c r="B92" s="10">
        <v>68</v>
      </c>
      <c r="C92" s="51">
        <v>68</v>
      </c>
      <c r="D92" s="34">
        <v>170</v>
      </c>
      <c r="E92" s="31" t="s">
        <v>37</v>
      </c>
      <c r="F92" s="31" t="s">
        <v>38</v>
      </c>
      <c r="G92" s="31"/>
      <c r="H92" s="35"/>
      <c r="I92" s="32">
        <v>11</v>
      </c>
      <c r="J92" s="32">
        <v>16</v>
      </c>
      <c r="K92" s="32">
        <v>16</v>
      </c>
      <c r="L92" s="33">
        <f t="shared" si="8"/>
        <v>43</v>
      </c>
      <c r="M92" s="32">
        <v>7</v>
      </c>
      <c r="N92" s="32">
        <v>12</v>
      </c>
      <c r="O92" s="33">
        <f t="shared" si="9"/>
        <v>62</v>
      </c>
      <c r="P92" s="39"/>
      <c r="Q92" s="39"/>
      <c r="R92" s="37"/>
      <c r="S92"/>
    </row>
    <row r="93" spans="1:19" ht="30.75" customHeight="1" x14ac:dyDescent="0.3">
      <c r="A93" s="10">
        <v>68</v>
      </c>
      <c r="B93" s="10">
        <v>69</v>
      </c>
      <c r="C93" s="51">
        <v>69</v>
      </c>
      <c r="D93" s="34">
        <v>173</v>
      </c>
      <c r="E93" s="31" t="s">
        <v>148</v>
      </c>
      <c r="F93" s="31" t="s">
        <v>8</v>
      </c>
      <c r="G93" s="31"/>
      <c r="H93" s="35"/>
      <c r="I93" s="32">
        <v>13</v>
      </c>
      <c r="J93" s="32">
        <v>13</v>
      </c>
      <c r="K93" s="32">
        <v>9</v>
      </c>
      <c r="L93" s="33">
        <f t="shared" si="8"/>
        <v>35</v>
      </c>
      <c r="M93" s="32">
        <v>8</v>
      </c>
      <c r="N93" s="32">
        <v>14</v>
      </c>
      <c r="O93" s="33">
        <f t="shared" si="9"/>
        <v>57</v>
      </c>
      <c r="P93" s="39"/>
      <c r="Q93" s="39"/>
      <c r="R93" s="37"/>
      <c r="S93"/>
    </row>
    <row r="94" spans="1:19" ht="30.75" customHeight="1" x14ac:dyDescent="0.3">
      <c r="A94" s="10">
        <v>80</v>
      </c>
      <c r="B94" s="10">
        <v>70</v>
      </c>
      <c r="C94" s="51">
        <v>70</v>
      </c>
      <c r="D94" s="34">
        <v>199</v>
      </c>
      <c r="E94" s="31" t="s">
        <v>48</v>
      </c>
      <c r="F94" s="31" t="s">
        <v>49</v>
      </c>
      <c r="G94" s="31" t="s">
        <v>204</v>
      </c>
      <c r="H94" s="35"/>
      <c r="I94" s="32">
        <v>14</v>
      </c>
      <c r="J94" s="32">
        <v>17</v>
      </c>
      <c r="K94" s="32">
        <v>3</v>
      </c>
      <c r="L94" s="33">
        <f t="shared" si="8"/>
        <v>34</v>
      </c>
      <c r="M94" s="32">
        <v>12</v>
      </c>
      <c r="N94" s="32">
        <v>10</v>
      </c>
      <c r="O94" s="33">
        <f t="shared" si="9"/>
        <v>56</v>
      </c>
      <c r="P94" s="39"/>
      <c r="Q94" s="39"/>
      <c r="R94" s="37"/>
      <c r="S94"/>
    </row>
    <row r="95" spans="1:19" ht="30.75" customHeight="1" x14ac:dyDescent="0.3">
      <c r="A95" s="10">
        <v>75</v>
      </c>
      <c r="B95" s="10">
        <v>71</v>
      </c>
      <c r="C95" s="51">
        <v>71</v>
      </c>
      <c r="D95" s="34">
        <v>209</v>
      </c>
      <c r="E95" s="31" t="s">
        <v>164</v>
      </c>
      <c r="F95" s="31" t="s">
        <v>165</v>
      </c>
      <c r="G95" s="31" t="s">
        <v>203</v>
      </c>
      <c r="H95" s="35"/>
      <c r="I95" s="32">
        <v>7</v>
      </c>
      <c r="J95" s="32">
        <v>9</v>
      </c>
      <c r="K95" s="32">
        <v>8</v>
      </c>
      <c r="L95" s="33">
        <f t="shared" si="8"/>
        <v>24</v>
      </c>
      <c r="M95" s="32">
        <v>9</v>
      </c>
      <c r="N95" s="32">
        <v>11</v>
      </c>
      <c r="O95" s="33">
        <f t="shared" si="9"/>
        <v>44</v>
      </c>
      <c r="P95" s="39"/>
      <c r="Q95" s="39"/>
      <c r="R95" s="37"/>
      <c r="S95"/>
    </row>
    <row r="96" spans="1:19" ht="30.75" customHeight="1" x14ac:dyDescent="0.3">
      <c r="A96" s="10">
        <v>67</v>
      </c>
      <c r="B96" s="10">
        <v>72</v>
      </c>
      <c r="C96" s="51">
        <v>72</v>
      </c>
      <c r="D96" s="34">
        <v>136</v>
      </c>
      <c r="E96" s="31" t="s">
        <v>14</v>
      </c>
      <c r="F96" s="31" t="s">
        <v>141</v>
      </c>
      <c r="G96" s="31"/>
      <c r="H96" s="35"/>
      <c r="I96" s="32">
        <v>11</v>
      </c>
      <c r="J96" s="32">
        <v>6</v>
      </c>
      <c r="K96" s="32">
        <v>13</v>
      </c>
      <c r="L96" s="33">
        <f t="shared" si="8"/>
        <v>30</v>
      </c>
      <c r="M96" s="32">
        <v>8</v>
      </c>
      <c r="N96" s="32">
        <v>5</v>
      </c>
      <c r="O96" s="33">
        <f t="shared" si="9"/>
        <v>43</v>
      </c>
      <c r="P96" s="39"/>
      <c r="Q96" s="39"/>
      <c r="R96" s="37"/>
      <c r="S96"/>
    </row>
    <row r="97" spans="1:19" ht="30.75" customHeight="1" x14ac:dyDescent="0.3">
      <c r="A97" s="10">
        <v>77</v>
      </c>
      <c r="B97" s="10">
        <v>73</v>
      </c>
      <c r="C97" s="51">
        <v>73</v>
      </c>
      <c r="D97" s="34">
        <v>163</v>
      </c>
      <c r="E97" s="31" t="s">
        <v>77</v>
      </c>
      <c r="F97" s="31" t="s">
        <v>145</v>
      </c>
      <c r="G97" s="31"/>
      <c r="H97" s="35"/>
      <c r="I97" s="32">
        <v>6</v>
      </c>
      <c r="J97" s="32">
        <v>4</v>
      </c>
      <c r="K97" s="32">
        <v>7</v>
      </c>
      <c r="L97" s="33">
        <f t="shared" si="8"/>
        <v>17</v>
      </c>
      <c r="M97" s="32">
        <v>5</v>
      </c>
      <c r="N97" s="32">
        <v>4</v>
      </c>
      <c r="O97" s="33">
        <f t="shared" si="9"/>
        <v>26</v>
      </c>
      <c r="P97" s="39"/>
      <c r="Q97" s="39"/>
      <c r="R97" s="37"/>
      <c r="S97"/>
    </row>
    <row r="98" spans="1:19" ht="30.75" customHeight="1" x14ac:dyDescent="0.3">
      <c r="A98" s="10"/>
      <c r="B98" s="10"/>
      <c r="C98" s="63"/>
      <c r="D98" s="64"/>
      <c r="E98" s="65"/>
      <c r="F98" s="65"/>
      <c r="G98" s="65"/>
      <c r="H98" s="66"/>
      <c r="I98" s="67"/>
      <c r="J98" s="67"/>
      <c r="K98" s="67"/>
      <c r="L98" s="67"/>
      <c r="M98" s="67"/>
      <c r="N98" s="67"/>
      <c r="O98" s="67"/>
      <c r="P98" s="66"/>
      <c r="Q98" s="39"/>
      <c r="R98" s="37"/>
      <c r="S98"/>
    </row>
    <row r="99" spans="1:19" ht="30.75" customHeight="1" x14ac:dyDescent="0.35">
      <c r="A99" s="10"/>
      <c r="B99" s="10"/>
      <c r="C99" s="63"/>
      <c r="D99" s="72"/>
      <c r="E99" s="65"/>
      <c r="G99" s="65"/>
      <c r="H99" s="66"/>
      <c r="I99" s="67"/>
      <c r="J99" s="67"/>
      <c r="K99" s="67"/>
      <c r="L99" s="67"/>
      <c r="M99" s="67"/>
      <c r="N99" s="67"/>
      <c r="P99" s="70" t="s">
        <v>206</v>
      </c>
      <c r="Q99" s="71" t="s">
        <v>210</v>
      </c>
      <c r="R99" s="68"/>
      <c r="S99"/>
    </row>
    <row r="100" spans="1:19" ht="30.75" customHeight="1" x14ac:dyDescent="0.35">
      <c r="A100" s="10"/>
      <c r="B100" s="10"/>
      <c r="C100" s="63"/>
      <c r="D100" s="72"/>
      <c r="E100" s="65"/>
      <c r="G100" s="65"/>
      <c r="H100" s="66"/>
      <c r="I100" s="67"/>
      <c r="J100" s="67"/>
      <c r="K100" s="67"/>
      <c r="L100" s="67"/>
      <c r="M100" s="67"/>
      <c r="N100" s="67"/>
      <c r="P100" s="70" t="s">
        <v>206</v>
      </c>
      <c r="Q100" s="71" t="s">
        <v>209</v>
      </c>
      <c r="R100" s="68"/>
      <c r="S100"/>
    </row>
    <row r="101" spans="1:19" ht="30.75" customHeight="1" x14ac:dyDescent="0.35">
      <c r="A101" s="10"/>
      <c r="B101" s="10"/>
      <c r="C101" s="10"/>
      <c r="D101" s="34"/>
      <c r="E101" s="31"/>
      <c r="J101" s="44"/>
      <c r="K101" s="44"/>
      <c r="L101" s="44"/>
      <c r="M101" s="44"/>
      <c r="Q101" s="69"/>
      <c r="R101" s="45"/>
      <c r="S101"/>
    </row>
    <row r="102" spans="1:19" ht="30.75" customHeight="1" x14ac:dyDescent="0.35">
      <c r="A102" s="10"/>
      <c r="B102" s="10"/>
      <c r="C102" s="10"/>
      <c r="D102" s="34"/>
      <c r="E102" s="31"/>
      <c r="J102" s="44"/>
      <c r="K102" s="44"/>
      <c r="L102" s="44"/>
      <c r="M102" s="44"/>
      <c r="Q102" s="69"/>
      <c r="R102" s="45"/>
      <c r="S102"/>
    </row>
    <row r="103" spans="1:19" ht="30.75" customHeight="1" x14ac:dyDescent="0.5">
      <c r="A103" s="10">
        <v>73</v>
      </c>
      <c r="B103" s="10">
        <v>80</v>
      </c>
      <c r="C103" s="10"/>
      <c r="D103" s="119" t="s">
        <v>205</v>
      </c>
      <c r="E103" s="119"/>
      <c r="F103" s="119"/>
      <c r="G103" s="119"/>
      <c r="H103" s="119"/>
      <c r="I103" s="119"/>
      <c r="J103" s="119"/>
      <c r="K103" s="119"/>
      <c r="L103" s="119"/>
      <c r="M103" s="119"/>
      <c r="N103" s="119"/>
      <c r="O103" s="119"/>
      <c r="P103" s="119"/>
      <c r="Q103" s="119"/>
      <c r="R103" s="119"/>
      <c r="S103"/>
    </row>
    <row r="104" spans="1:19" ht="30.75" customHeight="1" x14ac:dyDescent="0.5">
      <c r="A104" s="10">
        <v>71</v>
      </c>
      <c r="B104" s="10">
        <v>81</v>
      </c>
      <c r="C104" s="10"/>
      <c r="D104" s="119" t="s">
        <v>200</v>
      </c>
      <c r="E104" s="119"/>
      <c r="F104" s="119"/>
      <c r="G104" s="119"/>
      <c r="H104" s="119"/>
      <c r="I104" s="119"/>
      <c r="J104" s="119"/>
      <c r="K104" s="119"/>
      <c r="L104" s="119"/>
      <c r="M104" s="119"/>
      <c r="N104" s="119"/>
      <c r="O104" s="119"/>
      <c r="P104" s="119"/>
      <c r="Q104" s="119"/>
      <c r="R104" s="119"/>
      <c r="S104"/>
    </row>
    <row r="105" spans="1:19" ht="30.75" customHeight="1" x14ac:dyDescent="0.5">
      <c r="A105" s="10">
        <v>74</v>
      </c>
      <c r="B105" s="10">
        <v>82</v>
      </c>
      <c r="C105" s="10"/>
      <c r="D105" s="119" t="s">
        <v>133</v>
      </c>
      <c r="E105" s="119"/>
      <c r="F105" s="119"/>
      <c r="G105" s="119"/>
      <c r="H105" s="119"/>
      <c r="I105" s="119"/>
      <c r="J105" s="119"/>
      <c r="K105" s="119"/>
      <c r="L105" s="119"/>
      <c r="M105" s="119"/>
      <c r="N105" s="119"/>
      <c r="O105" s="119"/>
      <c r="P105" s="119"/>
      <c r="Q105" s="119"/>
      <c r="R105" s="119"/>
      <c r="S105"/>
    </row>
    <row r="106" spans="1:19" ht="30.75" customHeight="1" x14ac:dyDescent="0.5">
      <c r="A106" s="10">
        <v>86</v>
      </c>
      <c r="B106" s="10">
        <v>83</v>
      </c>
      <c r="C106" s="10"/>
      <c r="D106" s="120">
        <v>40576</v>
      </c>
      <c r="E106" s="119"/>
      <c r="F106" s="119"/>
      <c r="G106" s="119"/>
      <c r="H106" s="119"/>
      <c r="I106" s="119"/>
      <c r="J106" s="119"/>
      <c r="K106" s="119"/>
      <c r="L106" s="119"/>
      <c r="M106" s="119"/>
      <c r="N106" s="119"/>
      <c r="O106" s="119"/>
      <c r="P106" s="119"/>
      <c r="Q106" s="119"/>
      <c r="R106" s="119"/>
      <c r="S106"/>
    </row>
    <row r="107" spans="1:19" ht="30.75" customHeight="1" x14ac:dyDescent="0.5">
      <c r="A107" s="10"/>
      <c r="B107" s="10"/>
      <c r="C107" s="10"/>
      <c r="D107" s="62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/>
    </row>
    <row r="108" spans="1:19" ht="30.75" customHeight="1" x14ac:dyDescent="0.6">
      <c r="A108" s="10">
        <v>92</v>
      </c>
      <c r="B108" s="10">
        <v>84</v>
      </c>
      <c r="C108" s="10"/>
      <c r="D108" s="43"/>
      <c r="E108" s="43"/>
      <c r="F108" s="43"/>
      <c r="G108" s="60" t="s">
        <v>131</v>
      </c>
      <c r="H108" s="43"/>
      <c r="I108" s="60" t="s">
        <v>129</v>
      </c>
      <c r="J108" s="43"/>
      <c r="K108" s="60" t="s">
        <v>130</v>
      </c>
      <c r="L108" s="43"/>
      <c r="M108" s="43"/>
      <c r="N108" s="43"/>
      <c r="O108" s="43"/>
      <c r="P108" s="43"/>
      <c r="R108" s="37"/>
      <c r="S108"/>
    </row>
    <row r="109" spans="1:19" ht="30.75" customHeight="1" x14ac:dyDescent="0.6">
      <c r="A109" s="10"/>
      <c r="B109" s="10"/>
      <c r="C109" s="77" t="s">
        <v>123</v>
      </c>
      <c r="D109" s="9"/>
      <c r="E109" s="77" t="s">
        <v>213</v>
      </c>
      <c r="F109" s="78"/>
      <c r="G109" s="78">
        <v>56</v>
      </c>
      <c r="H109" s="78"/>
      <c r="I109" s="78">
        <v>19</v>
      </c>
      <c r="J109" s="78"/>
      <c r="K109" s="78">
        <v>75</v>
      </c>
      <c r="L109" s="43"/>
      <c r="M109" s="43"/>
      <c r="N109" s="43"/>
      <c r="O109" s="43"/>
      <c r="P109" s="43"/>
      <c r="R109" s="37"/>
      <c r="S109"/>
    </row>
    <row r="110" spans="1:19" ht="30.75" customHeight="1" x14ac:dyDescent="0.6">
      <c r="A110" s="10">
        <v>90</v>
      </c>
      <c r="B110" s="10">
        <v>85</v>
      </c>
      <c r="C110" s="77" t="s">
        <v>124</v>
      </c>
      <c r="D110" s="9"/>
      <c r="E110" s="77" t="s">
        <v>214</v>
      </c>
      <c r="F110" s="78"/>
      <c r="G110" s="78">
        <v>60</v>
      </c>
      <c r="H110" s="78"/>
      <c r="I110" s="78">
        <v>11</v>
      </c>
      <c r="J110" s="78"/>
      <c r="K110" s="78">
        <v>71</v>
      </c>
      <c r="L110" s="43"/>
      <c r="M110" s="43"/>
      <c r="N110" s="43"/>
      <c r="O110" s="43"/>
      <c r="P110" s="43"/>
      <c r="Q110" s="43"/>
      <c r="R110" s="37"/>
      <c r="S110"/>
    </row>
    <row r="111" spans="1:19" ht="30.75" customHeight="1" x14ac:dyDescent="0.6">
      <c r="A111" s="10">
        <v>78</v>
      </c>
      <c r="B111" s="10">
        <v>86</v>
      </c>
      <c r="C111" s="77" t="s">
        <v>125</v>
      </c>
      <c r="D111" s="9"/>
      <c r="E111" s="77" t="s">
        <v>215</v>
      </c>
      <c r="F111" s="78"/>
      <c r="G111" s="78">
        <v>59</v>
      </c>
      <c r="H111" s="78"/>
      <c r="I111" s="78">
        <v>11</v>
      </c>
      <c r="J111" s="78"/>
      <c r="K111" s="78">
        <v>70</v>
      </c>
      <c r="L111" s="43"/>
      <c r="M111" s="43"/>
      <c r="N111" s="43"/>
      <c r="O111" s="43"/>
      <c r="P111" s="43"/>
      <c r="Q111" s="43"/>
      <c r="R111" s="37"/>
      <c r="S111"/>
    </row>
    <row r="112" spans="1:19" ht="30.75" customHeight="1" x14ac:dyDescent="0.6">
      <c r="A112" s="10"/>
      <c r="B112" s="10"/>
      <c r="C112" s="59"/>
      <c r="E112" s="59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37"/>
      <c r="S112"/>
    </row>
    <row r="113" spans="1:19" ht="30.75" customHeight="1" x14ac:dyDescent="0.6">
      <c r="A113" s="10"/>
      <c r="B113" s="10"/>
      <c r="C113" s="77" t="s">
        <v>234</v>
      </c>
      <c r="D113" s="9"/>
      <c r="E113" s="77" t="s">
        <v>235</v>
      </c>
      <c r="F113" s="78"/>
      <c r="G113" s="78">
        <v>55</v>
      </c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37"/>
      <c r="S113"/>
    </row>
    <row r="114" spans="1:19" ht="30.75" customHeight="1" x14ac:dyDescent="0.6">
      <c r="A114" s="10"/>
      <c r="B114" s="10"/>
      <c r="C114" s="77" t="s">
        <v>124</v>
      </c>
      <c r="D114" s="9"/>
      <c r="E114" s="77" t="s">
        <v>236</v>
      </c>
      <c r="F114" s="78"/>
      <c r="G114" s="78">
        <v>53</v>
      </c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37"/>
      <c r="S114"/>
    </row>
    <row r="115" spans="1:19" ht="30.75" customHeight="1" x14ac:dyDescent="0.6">
      <c r="A115" s="10"/>
      <c r="B115" s="10"/>
      <c r="C115" s="77" t="s">
        <v>125</v>
      </c>
      <c r="D115" s="9"/>
      <c r="E115" s="77" t="s">
        <v>237</v>
      </c>
      <c r="F115" s="78"/>
      <c r="G115" s="78">
        <v>52</v>
      </c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37"/>
      <c r="S115"/>
    </row>
    <row r="116" spans="1:19" ht="30.75" customHeight="1" x14ac:dyDescent="0.6">
      <c r="A116" s="10"/>
      <c r="B116" s="10"/>
      <c r="C116" s="59"/>
      <c r="E116" s="59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37"/>
      <c r="S116"/>
    </row>
    <row r="117" spans="1:19" ht="30.75" customHeight="1" thickBot="1" x14ac:dyDescent="0.65">
      <c r="A117" s="10">
        <v>82</v>
      </c>
      <c r="B117" s="10">
        <v>87</v>
      </c>
      <c r="C117" s="10"/>
      <c r="Q117" s="43"/>
      <c r="S117"/>
    </row>
    <row r="118" spans="1:19" ht="30.75" customHeight="1" thickBot="1" x14ac:dyDescent="0.65">
      <c r="A118" s="10">
        <v>87</v>
      </c>
      <c r="B118" s="10">
        <v>88</v>
      </c>
      <c r="C118" s="10"/>
      <c r="D118" s="5" t="s">
        <v>118</v>
      </c>
      <c r="E118" s="4" t="s">
        <v>115</v>
      </c>
      <c r="F118" s="4" t="s">
        <v>116</v>
      </c>
      <c r="G118" s="4" t="s">
        <v>117</v>
      </c>
      <c r="H118" s="7"/>
      <c r="I118" s="24">
        <v>25</v>
      </c>
      <c r="J118" s="24">
        <v>50</v>
      </c>
      <c r="K118" s="24">
        <v>75</v>
      </c>
      <c r="L118" s="29" t="s">
        <v>119</v>
      </c>
      <c r="M118" s="26" t="s">
        <v>129</v>
      </c>
      <c r="N118" s="27" t="s">
        <v>130</v>
      </c>
      <c r="O118" s="28" t="s">
        <v>212</v>
      </c>
      <c r="Q118" s="43"/>
      <c r="S118"/>
    </row>
    <row r="119" spans="1:19" ht="30.75" customHeight="1" x14ac:dyDescent="0.6">
      <c r="C119" s="23">
        <v>1</v>
      </c>
      <c r="D119" s="30">
        <v>249</v>
      </c>
      <c r="E119" s="40" t="s">
        <v>107</v>
      </c>
      <c r="F119" s="40" t="s">
        <v>108</v>
      </c>
      <c r="G119" s="40" t="s">
        <v>195</v>
      </c>
      <c r="H119" s="41"/>
      <c r="I119" s="30">
        <v>18</v>
      </c>
      <c r="J119" s="30">
        <v>20</v>
      </c>
      <c r="K119" s="30">
        <v>18</v>
      </c>
      <c r="L119" s="42">
        <f t="shared" ref="L119:L142" si="10">SUM(I119:K119)</f>
        <v>56</v>
      </c>
      <c r="M119" s="30">
        <v>19</v>
      </c>
      <c r="N119" s="30">
        <f t="shared" ref="N119:N124" si="11">SUM(L119:M119)</f>
        <v>75</v>
      </c>
      <c r="Q119" s="43"/>
      <c r="S119"/>
    </row>
    <row r="120" spans="1:19" ht="30.75" customHeight="1" x14ac:dyDescent="0.6">
      <c r="B120" s="6">
        <v>3</v>
      </c>
      <c r="C120" s="23">
        <v>2</v>
      </c>
      <c r="D120" s="30">
        <v>106</v>
      </c>
      <c r="E120" s="40" t="s">
        <v>113</v>
      </c>
      <c r="F120" s="40" t="s">
        <v>114</v>
      </c>
      <c r="G120" s="40" t="s">
        <v>195</v>
      </c>
      <c r="H120" s="41"/>
      <c r="I120" s="30">
        <v>19</v>
      </c>
      <c r="J120" s="30">
        <v>20</v>
      </c>
      <c r="K120" s="30">
        <v>21</v>
      </c>
      <c r="L120" s="42">
        <f t="shared" si="10"/>
        <v>60</v>
      </c>
      <c r="M120" s="30">
        <v>11</v>
      </c>
      <c r="N120" s="30">
        <f t="shared" si="11"/>
        <v>71</v>
      </c>
      <c r="Q120" s="43"/>
      <c r="S120"/>
    </row>
    <row r="121" spans="1:19" ht="30.75" customHeight="1" x14ac:dyDescent="0.5">
      <c r="B121" s="6">
        <v>2</v>
      </c>
      <c r="C121" s="23">
        <v>3</v>
      </c>
      <c r="D121" s="30">
        <v>115</v>
      </c>
      <c r="E121" s="40" t="s">
        <v>89</v>
      </c>
      <c r="F121" s="40" t="s">
        <v>90</v>
      </c>
      <c r="G121" s="40"/>
      <c r="H121" s="41"/>
      <c r="I121" s="30">
        <v>21</v>
      </c>
      <c r="J121" s="30">
        <v>18</v>
      </c>
      <c r="K121" s="30">
        <v>20</v>
      </c>
      <c r="L121" s="42">
        <f t="shared" si="10"/>
        <v>59</v>
      </c>
      <c r="M121" s="30">
        <v>11</v>
      </c>
      <c r="N121" s="30">
        <f t="shared" si="11"/>
        <v>70</v>
      </c>
      <c r="O121" s="3">
        <v>2</v>
      </c>
    </row>
    <row r="122" spans="1:19" ht="25" x14ac:dyDescent="0.5">
      <c r="A122" s="10">
        <v>94</v>
      </c>
      <c r="B122" s="10">
        <v>89</v>
      </c>
      <c r="C122" s="23">
        <v>4</v>
      </c>
      <c r="D122" s="30">
        <v>120</v>
      </c>
      <c r="E122" s="40" t="s">
        <v>91</v>
      </c>
      <c r="F122" s="40" t="s">
        <v>92</v>
      </c>
      <c r="G122" s="40" t="s">
        <v>194</v>
      </c>
      <c r="H122" s="41"/>
      <c r="I122" s="30">
        <v>15</v>
      </c>
      <c r="J122" s="30">
        <v>18</v>
      </c>
      <c r="K122" s="30">
        <v>22</v>
      </c>
      <c r="L122" s="42">
        <f t="shared" si="10"/>
        <v>55</v>
      </c>
      <c r="M122" s="30">
        <v>15</v>
      </c>
      <c r="N122" s="30">
        <f t="shared" si="11"/>
        <v>70</v>
      </c>
      <c r="O122" s="3">
        <v>1</v>
      </c>
    </row>
    <row r="123" spans="1:19" ht="31.5" customHeight="1" x14ac:dyDescent="0.5">
      <c r="C123" s="23">
        <v>5</v>
      </c>
      <c r="D123" s="30">
        <v>226</v>
      </c>
      <c r="E123" s="40" t="s">
        <v>104</v>
      </c>
      <c r="F123" s="40" t="s">
        <v>105</v>
      </c>
      <c r="G123" s="40"/>
      <c r="H123" s="41"/>
      <c r="I123" s="30">
        <v>19</v>
      </c>
      <c r="J123" s="30">
        <v>20</v>
      </c>
      <c r="K123" s="30">
        <v>18</v>
      </c>
      <c r="L123" s="42">
        <f t="shared" si="10"/>
        <v>57</v>
      </c>
      <c r="M123" s="30">
        <v>13</v>
      </c>
      <c r="N123" s="30">
        <f t="shared" si="11"/>
        <v>70</v>
      </c>
      <c r="O123" s="3">
        <v>0</v>
      </c>
    </row>
    <row r="124" spans="1:19" ht="31.5" customHeight="1" x14ac:dyDescent="0.5">
      <c r="B124" s="6">
        <v>5</v>
      </c>
      <c r="C124" s="23">
        <v>6</v>
      </c>
      <c r="D124" s="53">
        <v>103</v>
      </c>
      <c r="E124" s="54" t="s">
        <v>85</v>
      </c>
      <c r="F124" s="54" t="s">
        <v>86</v>
      </c>
      <c r="G124" s="54"/>
      <c r="H124" s="55"/>
      <c r="I124" s="53">
        <v>20</v>
      </c>
      <c r="J124" s="53">
        <v>17</v>
      </c>
      <c r="K124" s="53">
        <v>16</v>
      </c>
      <c r="L124" s="56">
        <f t="shared" si="10"/>
        <v>53</v>
      </c>
      <c r="M124" s="30">
        <v>15</v>
      </c>
      <c r="N124" s="30">
        <f t="shared" si="11"/>
        <v>68</v>
      </c>
    </row>
    <row r="125" spans="1:19" ht="31.5" customHeight="1" x14ac:dyDescent="0.5">
      <c r="B125" s="6">
        <v>1</v>
      </c>
      <c r="C125" s="52">
        <v>7</v>
      </c>
      <c r="D125" s="30">
        <v>189</v>
      </c>
      <c r="E125" s="40" t="s">
        <v>111</v>
      </c>
      <c r="F125" s="40" t="s">
        <v>112</v>
      </c>
      <c r="G125" s="40" t="s">
        <v>195</v>
      </c>
      <c r="H125" s="41"/>
      <c r="I125" s="30">
        <v>17</v>
      </c>
      <c r="J125" s="30">
        <v>18</v>
      </c>
      <c r="K125" s="30">
        <v>18</v>
      </c>
      <c r="L125" s="42">
        <f t="shared" si="10"/>
        <v>53</v>
      </c>
      <c r="M125" s="53"/>
      <c r="N125" s="53"/>
      <c r="O125" s="57"/>
      <c r="P125" s="58"/>
      <c r="Q125" s="58"/>
      <c r="R125" s="58"/>
      <c r="S125"/>
    </row>
    <row r="126" spans="1:19" ht="31.5" customHeight="1" x14ac:dyDescent="0.5">
      <c r="B126" s="6">
        <v>7</v>
      </c>
      <c r="C126" s="23">
        <v>8</v>
      </c>
      <c r="D126" s="30">
        <v>114</v>
      </c>
      <c r="E126" s="40" t="s">
        <v>87</v>
      </c>
      <c r="F126" s="40" t="s">
        <v>88</v>
      </c>
      <c r="G126" s="40" t="s">
        <v>195</v>
      </c>
      <c r="H126" s="41"/>
      <c r="I126" s="30">
        <v>16</v>
      </c>
      <c r="J126" s="30">
        <v>17</v>
      </c>
      <c r="K126" s="30">
        <v>19</v>
      </c>
      <c r="L126" s="42">
        <f t="shared" si="10"/>
        <v>52</v>
      </c>
      <c r="M126" s="30"/>
      <c r="N126" s="30"/>
      <c r="S126"/>
    </row>
    <row r="127" spans="1:19" ht="31.5" customHeight="1" x14ac:dyDescent="0.5">
      <c r="B127" s="46" t="s">
        <v>180</v>
      </c>
      <c r="C127" s="23">
        <v>9</v>
      </c>
      <c r="D127" s="30">
        <v>241</v>
      </c>
      <c r="E127" s="40" t="s">
        <v>174</v>
      </c>
      <c r="F127" s="40" t="s">
        <v>190</v>
      </c>
      <c r="G127" s="40" t="s">
        <v>195</v>
      </c>
      <c r="H127" s="41"/>
      <c r="I127" s="30">
        <v>18</v>
      </c>
      <c r="J127" s="30">
        <v>18</v>
      </c>
      <c r="K127" s="30">
        <v>16</v>
      </c>
      <c r="L127" s="42">
        <f t="shared" si="10"/>
        <v>52</v>
      </c>
      <c r="M127" s="30"/>
      <c r="N127" s="30"/>
    </row>
    <row r="128" spans="1:19" ht="31.5" customHeight="1" x14ac:dyDescent="0.6">
      <c r="B128" s="43" t="s">
        <v>122</v>
      </c>
      <c r="C128" s="23">
        <v>10</v>
      </c>
      <c r="D128" s="30">
        <v>154</v>
      </c>
      <c r="E128" s="40" t="s">
        <v>102</v>
      </c>
      <c r="F128" s="40" t="s">
        <v>103</v>
      </c>
      <c r="G128" s="40" t="s">
        <v>70</v>
      </c>
      <c r="H128" s="41"/>
      <c r="I128" s="30">
        <v>19</v>
      </c>
      <c r="J128" s="30">
        <v>17</v>
      </c>
      <c r="K128" s="30">
        <v>16</v>
      </c>
      <c r="L128" s="42">
        <f t="shared" si="10"/>
        <v>52</v>
      </c>
      <c r="M128" s="30"/>
      <c r="N128" s="30"/>
    </row>
    <row r="129" spans="1:19" ht="31.5" customHeight="1" x14ac:dyDescent="0.5">
      <c r="C129" s="23">
        <v>11</v>
      </c>
      <c r="D129" s="30">
        <v>145</v>
      </c>
      <c r="E129" s="40" t="s">
        <v>184</v>
      </c>
      <c r="F129" s="40" t="s">
        <v>96</v>
      </c>
      <c r="G129" s="40"/>
      <c r="H129" s="41"/>
      <c r="I129" s="30">
        <v>19</v>
      </c>
      <c r="J129" s="30">
        <v>17</v>
      </c>
      <c r="K129" s="30">
        <v>16</v>
      </c>
      <c r="L129" s="42">
        <f t="shared" si="10"/>
        <v>52</v>
      </c>
      <c r="M129" s="30"/>
      <c r="N129" s="30"/>
    </row>
    <row r="130" spans="1:19" ht="31.5" customHeight="1" x14ac:dyDescent="0.5">
      <c r="C130" s="23">
        <v>12</v>
      </c>
      <c r="D130" s="30">
        <v>253</v>
      </c>
      <c r="E130" s="40" t="s">
        <v>109</v>
      </c>
      <c r="F130" s="40" t="s">
        <v>110</v>
      </c>
      <c r="G130" s="40"/>
      <c r="H130" s="41"/>
      <c r="I130" s="30">
        <v>19</v>
      </c>
      <c r="J130" s="30">
        <v>17</v>
      </c>
      <c r="K130" s="30">
        <v>14</v>
      </c>
      <c r="L130" s="42">
        <f t="shared" si="10"/>
        <v>50</v>
      </c>
      <c r="M130" s="30"/>
      <c r="N130" s="30"/>
    </row>
    <row r="131" spans="1:19" ht="31.5" customHeight="1" x14ac:dyDescent="0.6">
      <c r="B131" s="43" t="s">
        <v>134</v>
      </c>
      <c r="C131" s="23">
        <v>13</v>
      </c>
      <c r="D131" s="30">
        <v>139</v>
      </c>
      <c r="E131" s="40" t="s">
        <v>99</v>
      </c>
      <c r="F131" s="40" t="s">
        <v>100</v>
      </c>
      <c r="G131" s="40"/>
      <c r="H131" s="41"/>
      <c r="I131" s="30">
        <v>14</v>
      </c>
      <c r="J131" s="30">
        <v>17</v>
      </c>
      <c r="K131" s="30">
        <v>18</v>
      </c>
      <c r="L131" s="42">
        <f t="shared" si="10"/>
        <v>49</v>
      </c>
      <c r="M131" s="30"/>
      <c r="N131" s="30"/>
    </row>
    <row r="132" spans="1:19" ht="31.5" customHeight="1" x14ac:dyDescent="0.5">
      <c r="C132" s="23">
        <v>14</v>
      </c>
      <c r="D132" s="30">
        <v>171</v>
      </c>
      <c r="E132" s="40" t="s">
        <v>39</v>
      </c>
      <c r="F132" s="40" t="s">
        <v>101</v>
      </c>
      <c r="G132" s="40" t="s">
        <v>195</v>
      </c>
      <c r="H132" s="41"/>
      <c r="I132" s="30">
        <v>17</v>
      </c>
      <c r="J132" s="30">
        <v>14</v>
      </c>
      <c r="K132" s="30">
        <v>18</v>
      </c>
      <c r="L132" s="42">
        <f t="shared" si="10"/>
        <v>49</v>
      </c>
      <c r="M132" s="30"/>
      <c r="N132" s="30"/>
    </row>
    <row r="133" spans="1:19" ht="31.5" customHeight="1" x14ac:dyDescent="0.5">
      <c r="B133" s="6">
        <v>4</v>
      </c>
      <c r="C133" s="23">
        <v>15</v>
      </c>
      <c r="D133" s="30">
        <v>264</v>
      </c>
      <c r="E133" s="40" t="s">
        <v>196</v>
      </c>
      <c r="F133" s="40" t="s">
        <v>192</v>
      </c>
      <c r="G133" s="40" t="s">
        <v>177</v>
      </c>
      <c r="H133" s="41"/>
      <c r="I133" s="30">
        <v>15</v>
      </c>
      <c r="J133" s="30">
        <v>16</v>
      </c>
      <c r="K133" s="30">
        <v>17</v>
      </c>
      <c r="L133" s="42">
        <f t="shared" si="10"/>
        <v>48</v>
      </c>
      <c r="M133" s="30"/>
      <c r="N133" s="30"/>
    </row>
    <row r="134" spans="1:19" ht="31.5" customHeight="1" thickBot="1" x14ac:dyDescent="0.55000000000000004">
      <c r="C134" s="23">
        <v>16</v>
      </c>
      <c r="D134" s="30">
        <v>128</v>
      </c>
      <c r="E134" s="40" t="s">
        <v>95</v>
      </c>
      <c r="F134" s="40" t="s">
        <v>96</v>
      </c>
      <c r="G134" s="40" t="s">
        <v>194</v>
      </c>
      <c r="H134" s="41"/>
      <c r="I134" s="30">
        <v>16</v>
      </c>
      <c r="J134" s="30">
        <v>18</v>
      </c>
      <c r="K134" s="30">
        <v>14</v>
      </c>
      <c r="L134" s="42">
        <f t="shared" si="10"/>
        <v>48</v>
      </c>
      <c r="M134" s="30"/>
      <c r="N134" s="30"/>
    </row>
    <row r="135" spans="1:19" ht="31.5" customHeight="1" thickBot="1" x14ac:dyDescent="0.55000000000000004">
      <c r="A135" s="10">
        <v>93</v>
      </c>
      <c r="B135" s="47">
        <v>90</v>
      </c>
      <c r="C135" s="23">
        <v>17</v>
      </c>
      <c r="D135" s="30">
        <v>127</v>
      </c>
      <c r="E135" s="40" t="s">
        <v>93</v>
      </c>
      <c r="F135" s="40" t="s">
        <v>94</v>
      </c>
      <c r="G135" s="40" t="s">
        <v>194</v>
      </c>
      <c r="H135" s="41"/>
      <c r="I135" s="30">
        <v>14</v>
      </c>
      <c r="J135" s="30">
        <v>16</v>
      </c>
      <c r="K135" s="30">
        <v>17</v>
      </c>
      <c r="L135" s="42">
        <f t="shared" si="10"/>
        <v>47</v>
      </c>
      <c r="M135" s="30"/>
      <c r="N135" s="30"/>
      <c r="S135"/>
    </row>
    <row r="136" spans="1:19" ht="31.5" customHeight="1" x14ac:dyDescent="0.5">
      <c r="B136" s="6">
        <v>6</v>
      </c>
      <c r="C136" s="23">
        <v>18</v>
      </c>
      <c r="D136" s="30">
        <v>157</v>
      </c>
      <c r="E136" s="40" t="s">
        <v>185</v>
      </c>
      <c r="F136" s="40" t="s">
        <v>96</v>
      </c>
      <c r="G136" s="40" t="s">
        <v>195</v>
      </c>
      <c r="H136" s="41"/>
      <c r="I136" s="30">
        <v>14</v>
      </c>
      <c r="J136" s="30">
        <v>12</v>
      </c>
      <c r="K136" s="30">
        <v>17</v>
      </c>
      <c r="L136" s="42">
        <f t="shared" si="10"/>
        <v>43</v>
      </c>
      <c r="M136" s="30"/>
      <c r="N136" s="30"/>
    </row>
    <row r="137" spans="1:19" ht="31.5" customHeight="1" x14ac:dyDescent="0.6">
      <c r="B137" s="43"/>
      <c r="C137" s="23">
        <v>19</v>
      </c>
      <c r="D137" s="30">
        <v>129</v>
      </c>
      <c r="E137" s="40" t="s">
        <v>183</v>
      </c>
      <c r="F137" s="40" t="s">
        <v>106</v>
      </c>
      <c r="G137" s="40"/>
      <c r="H137" s="41"/>
      <c r="I137" s="30">
        <v>17</v>
      </c>
      <c r="J137" s="30">
        <v>14</v>
      </c>
      <c r="K137" s="30">
        <v>12</v>
      </c>
      <c r="L137" s="42">
        <f t="shared" si="10"/>
        <v>43</v>
      </c>
      <c r="M137" s="30"/>
      <c r="N137" s="30"/>
    </row>
    <row r="138" spans="1:19" ht="31.5" customHeight="1" x14ac:dyDescent="0.6">
      <c r="B138" s="43" t="s">
        <v>132</v>
      </c>
      <c r="C138" s="23">
        <v>20</v>
      </c>
      <c r="D138" s="30">
        <v>260</v>
      </c>
      <c r="E138" s="40" t="s">
        <v>197</v>
      </c>
      <c r="F138" s="40" t="s">
        <v>191</v>
      </c>
      <c r="G138" s="40" t="s">
        <v>177</v>
      </c>
      <c r="H138" s="41"/>
      <c r="I138" s="30">
        <v>19</v>
      </c>
      <c r="J138" s="30">
        <v>11</v>
      </c>
      <c r="K138" s="30">
        <v>11</v>
      </c>
      <c r="L138" s="42">
        <f t="shared" si="10"/>
        <v>41</v>
      </c>
      <c r="M138" s="30"/>
      <c r="N138" s="30"/>
    </row>
    <row r="139" spans="1:19" ht="31.5" customHeight="1" x14ac:dyDescent="0.5">
      <c r="C139" s="23">
        <v>21</v>
      </c>
      <c r="D139" s="30">
        <v>230</v>
      </c>
      <c r="E139" s="40" t="s">
        <v>188</v>
      </c>
      <c r="F139" s="40" t="s">
        <v>189</v>
      </c>
      <c r="G139" s="40" t="s">
        <v>195</v>
      </c>
      <c r="H139" s="41"/>
      <c r="I139" s="30">
        <v>16</v>
      </c>
      <c r="J139" s="30">
        <v>11</v>
      </c>
      <c r="K139" s="30">
        <v>13</v>
      </c>
      <c r="L139" s="42">
        <f t="shared" si="10"/>
        <v>40</v>
      </c>
      <c r="M139" s="30"/>
      <c r="N139" s="30"/>
    </row>
    <row r="140" spans="1:19" ht="31.5" customHeight="1" x14ac:dyDescent="0.6">
      <c r="B140" s="43"/>
      <c r="C140" s="23">
        <v>22</v>
      </c>
      <c r="D140" s="30">
        <v>112</v>
      </c>
      <c r="E140" s="40" t="s">
        <v>181</v>
      </c>
      <c r="F140" s="40" t="s">
        <v>182</v>
      </c>
      <c r="G140" s="40" t="s">
        <v>195</v>
      </c>
      <c r="H140" s="41"/>
      <c r="I140" s="30">
        <v>16</v>
      </c>
      <c r="J140" s="30">
        <v>15</v>
      </c>
      <c r="K140" s="30">
        <v>8</v>
      </c>
      <c r="L140" s="42">
        <f t="shared" si="10"/>
        <v>39</v>
      </c>
      <c r="M140" s="30"/>
      <c r="N140" s="30"/>
    </row>
    <row r="141" spans="1:19" ht="31.5" customHeight="1" x14ac:dyDescent="0.6">
      <c r="B141" s="43" t="s">
        <v>133</v>
      </c>
      <c r="C141" s="23">
        <v>23</v>
      </c>
      <c r="D141" s="30">
        <v>133</v>
      </c>
      <c r="E141" s="40" t="s">
        <v>97</v>
      </c>
      <c r="F141" s="40" t="s">
        <v>98</v>
      </c>
      <c r="G141" s="40" t="s">
        <v>195</v>
      </c>
      <c r="H141" s="41"/>
      <c r="I141" s="30">
        <v>12</v>
      </c>
      <c r="J141" s="30">
        <v>11</v>
      </c>
      <c r="K141" s="30">
        <v>11</v>
      </c>
      <c r="L141" s="42">
        <f t="shared" si="10"/>
        <v>34</v>
      </c>
      <c r="M141" s="30"/>
      <c r="N141" s="30"/>
    </row>
    <row r="142" spans="1:19" ht="31.5" customHeight="1" x14ac:dyDescent="0.5">
      <c r="C142" s="23">
        <v>24</v>
      </c>
      <c r="D142" s="30">
        <v>158</v>
      </c>
      <c r="E142" s="40" t="s">
        <v>186</v>
      </c>
      <c r="F142" s="40" t="s">
        <v>187</v>
      </c>
      <c r="G142" s="40" t="s">
        <v>195</v>
      </c>
      <c r="H142" s="41"/>
      <c r="I142" s="30">
        <v>6</v>
      </c>
      <c r="J142" s="30">
        <v>8</v>
      </c>
      <c r="K142" s="30">
        <v>11</v>
      </c>
      <c r="L142" s="42">
        <f t="shared" si="10"/>
        <v>25</v>
      </c>
      <c r="M142" s="30"/>
      <c r="N142" s="30"/>
    </row>
    <row r="143" spans="1:19" ht="31.5" customHeight="1" x14ac:dyDescent="0.5">
      <c r="B143" s="6">
        <v>8</v>
      </c>
      <c r="C143" s="6"/>
      <c r="N143" s="30"/>
    </row>
    <row r="144" spans="1:19" ht="31.5" customHeight="1" x14ac:dyDescent="0.35">
      <c r="B144" s="6">
        <v>9</v>
      </c>
      <c r="C144" s="6"/>
      <c r="E144" s="48" t="s">
        <v>207</v>
      </c>
    </row>
    <row r="145" spans="2:6" ht="31.5" customHeight="1" x14ac:dyDescent="0.35">
      <c r="B145" s="6">
        <v>10</v>
      </c>
      <c r="C145" s="6"/>
      <c r="E145" s="48" t="s">
        <v>208</v>
      </c>
      <c r="F145" s="49"/>
    </row>
    <row r="146" spans="2:6" ht="31.5" customHeight="1" x14ac:dyDescent="0.35">
      <c r="B146" s="6">
        <v>11</v>
      </c>
      <c r="C146" s="6"/>
    </row>
    <row r="147" spans="2:6" ht="31.5" customHeight="1" x14ac:dyDescent="0.35">
      <c r="B147" s="6">
        <v>12</v>
      </c>
      <c r="C147" s="6"/>
    </row>
    <row r="148" spans="2:6" x14ac:dyDescent="0.35">
      <c r="B148" s="6">
        <v>13</v>
      </c>
      <c r="C148" s="6"/>
    </row>
    <row r="149" spans="2:6" x14ac:dyDescent="0.35">
      <c r="B149" s="6">
        <v>14</v>
      </c>
      <c r="C149" s="6"/>
    </row>
    <row r="150" spans="2:6" x14ac:dyDescent="0.35">
      <c r="B150" s="6">
        <v>15</v>
      </c>
      <c r="C150" s="6"/>
    </row>
    <row r="151" spans="2:6" x14ac:dyDescent="0.35">
      <c r="B151" s="6">
        <v>16</v>
      </c>
      <c r="C151" s="6"/>
    </row>
    <row r="152" spans="2:6" x14ac:dyDescent="0.35">
      <c r="B152" s="6">
        <v>17</v>
      </c>
      <c r="C152" s="6"/>
    </row>
    <row r="153" spans="2:6" x14ac:dyDescent="0.35">
      <c r="B153" s="6">
        <v>18</v>
      </c>
      <c r="C153" s="6"/>
    </row>
    <row r="154" spans="2:6" x14ac:dyDescent="0.35">
      <c r="B154" s="6">
        <v>19</v>
      </c>
      <c r="C154" s="6"/>
    </row>
    <row r="155" spans="2:6" x14ac:dyDescent="0.35">
      <c r="B155" s="6">
        <v>20</v>
      </c>
      <c r="C155" s="6"/>
    </row>
    <row r="156" spans="2:6" x14ac:dyDescent="0.35">
      <c r="B156" s="6">
        <v>21</v>
      </c>
      <c r="C156" s="6"/>
    </row>
    <row r="157" spans="2:6" x14ac:dyDescent="0.35">
      <c r="B157" s="6">
        <v>22</v>
      </c>
      <c r="C157" s="6"/>
    </row>
    <row r="158" spans="2:6" x14ac:dyDescent="0.35">
      <c r="B158" s="6">
        <v>23</v>
      </c>
      <c r="C158" s="6"/>
    </row>
    <row r="159" spans="2:6" x14ac:dyDescent="0.35">
      <c r="B159" s="6">
        <v>24</v>
      </c>
      <c r="C159" s="6"/>
    </row>
    <row r="160" spans="2:6" x14ac:dyDescent="0.35">
      <c r="B160" s="6">
        <v>25</v>
      </c>
      <c r="C160" s="6"/>
    </row>
    <row r="161" spans="2:3" x14ac:dyDescent="0.35">
      <c r="B161" s="6">
        <v>26</v>
      </c>
      <c r="C161" s="6"/>
    </row>
    <row r="162" spans="2:3" x14ac:dyDescent="0.35">
      <c r="B162" s="6">
        <v>27</v>
      </c>
      <c r="C162" s="6"/>
    </row>
    <row r="163" spans="2:3" x14ac:dyDescent="0.35">
      <c r="B163" s="6">
        <v>28</v>
      </c>
      <c r="C163" s="6"/>
    </row>
  </sheetData>
  <mergeCells count="8">
    <mergeCell ref="D105:R105"/>
    <mergeCell ref="D106:R106"/>
    <mergeCell ref="B1:Q3"/>
    <mergeCell ref="B5:Q5"/>
    <mergeCell ref="B6:Q6"/>
    <mergeCell ref="B4:Q4"/>
    <mergeCell ref="D103:R103"/>
    <mergeCell ref="D104:R104"/>
  </mergeCells>
  <phoneticPr fontId="3" type="noConversion"/>
  <conditionalFormatting sqref="P25:P28 J101:M102 Q101:Q102 I99:N100 I25:O98">
    <cfRule type="cellIs" dxfId="2" priority="1" stopIfTrue="1" operator="equal">
      <formula>25</formula>
    </cfRule>
  </conditionalFormatting>
  <pageMargins left="0.75" right="0.75" top="1" bottom="1" header="0.5" footer="0.5"/>
  <pageSetup scale="52" orientation="portrait" r:id="rId1"/>
  <headerFooter alignWithMargins="0"/>
  <rowBreaks count="2" manualBreakCount="2">
    <brk id="59" min="2" max="17" man="1"/>
    <brk id="100" min="2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1"/>
  <sheetViews>
    <sheetView topLeftCell="C1" zoomScaleNormal="100" workbookViewId="0">
      <selection activeCell="B1" sqref="B1:Q3"/>
    </sheetView>
  </sheetViews>
  <sheetFormatPr defaultRowHeight="15.5" x14ac:dyDescent="0.35"/>
  <cols>
    <col min="1" max="1" width="0" hidden="1" customWidth="1"/>
    <col min="2" max="2" width="9.54296875" hidden="1" customWidth="1"/>
    <col min="3" max="3" width="9.54296875" customWidth="1"/>
    <col min="5" max="5" width="26.81640625" customWidth="1"/>
    <col min="6" max="6" width="24.453125" customWidth="1"/>
    <col min="7" max="7" width="11.54296875" customWidth="1"/>
    <col min="8" max="8" width="1.1796875" customWidth="1"/>
    <col min="9" max="10" width="9.1796875" style="3" customWidth="1"/>
    <col min="11" max="11" width="9.1796875" style="9" customWidth="1"/>
    <col min="12" max="12" width="9.1796875" style="8" customWidth="1"/>
    <col min="13" max="15" width="9.1796875" style="3" customWidth="1"/>
    <col min="16" max="18" width="9.1796875" customWidth="1"/>
    <col min="19" max="19" width="9.1796875" style="8" customWidth="1"/>
    <col min="22" max="22" width="11.453125" customWidth="1"/>
  </cols>
  <sheetData>
    <row r="1" spans="2:26" ht="12.75" customHeight="1" x14ac:dyDescent="0.25">
      <c r="B1" s="119" t="s">
        <v>132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S1"/>
    </row>
    <row r="2" spans="2:26" ht="12.75" customHeight="1" x14ac:dyDescent="0.25"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S2"/>
    </row>
    <row r="3" spans="2:26" ht="12.75" customHeight="1" x14ac:dyDescent="0.25"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S3"/>
    </row>
    <row r="4" spans="2:26" ht="25" x14ac:dyDescent="0.5">
      <c r="B4" s="119" t="s">
        <v>292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S4"/>
    </row>
    <row r="5" spans="2:26" ht="25" x14ac:dyDescent="0.5">
      <c r="B5" s="119" t="s">
        <v>133</v>
      </c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S5"/>
    </row>
    <row r="6" spans="2:26" ht="25" x14ac:dyDescent="0.5">
      <c r="B6" s="119" t="s">
        <v>321</v>
      </c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S6"/>
    </row>
    <row r="7" spans="2:26" ht="20" x14ac:dyDescent="0.4"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</row>
    <row r="8" spans="2:26" ht="20" x14ac:dyDescent="0.4">
      <c r="E8" s="12"/>
      <c r="F8" s="12"/>
      <c r="G8" s="12"/>
      <c r="H8" s="12"/>
      <c r="I8" s="12"/>
      <c r="J8" s="12"/>
      <c r="K8" s="12"/>
      <c r="L8" s="102" t="s">
        <v>131</v>
      </c>
      <c r="M8" s="102"/>
      <c r="N8" s="102"/>
      <c r="O8" s="102" t="s">
        <v>129</v>
      </c>
      <c r="P8" s="102"/>
      <c r="Q8" s="103" t="s">
        <v>130</v>
      </c>
      <c r="R8" s="102"/>
      <c r="S8" s="73"/>
    </row>
    <row r="9" spans="2:26" ht="20" x14ac:dyDescent="0.4">
      <c r="D9" s="101" t="s">
        <v>123</v>
      </c>
      <c r="F9" s="59" t="s">
        <v>314</v>
      </c>
      <c r="G9" s="12"/>
      <c r="L9" s="3">
        <v>119</v>
      </c>
      <c r="O9" s="3">
        <v>23</v>
      </c>
      <c r="P9" s="9"/>
      <c r="Q9" s="78">
        <v>142</v>
      </c>
      <c r="R9" s="104"/>
      <c r="S9" s="76"/>
      <c r="U9" s="15"/>
      <c r="V9" s="15"/>
      <c r="W9" s="15"/>
      <c r="X9" s="15"/>
      <c r="Y9" s="15"/>
      <c r="Z9" s="15"/>
    </row>
    <row r="10" spans="2:26" ht="20" x14ac:dyDescent="0.4">
      <c r="D10" s="101" t="s">
        <v>126</v>
      </c>
      <c r="F10" s="59" t="s">
        <v>315</v>
      </c>
      <c r="G10" s="12"/>
      <c r="H10" s="12"/>
      <c r="I10" s="12"/>
      <c r="J10" s="12"/>
      <c r="K10" s="12"/>
      <c r="L10" s="78">
        <v>117</v>
      </c>
      <c r="M10" s="78"/>
      <c r="N10" s="78"/>
      <c r="O10" s="78">
        <v>24</v>
      </c>
      <c r="P10" s="98"/>
      <c r="Q10" s="78">
        <v>141</v>
      </c>
      <c r="R10" s="98"/>
      <c r="S10" s="76"/>
    </row>
    <row r="11" spans="2:26" ht="20" x14ac:dyDescent="0.4">
      <c r="D11" s="101" t="s">
        <v>125</v>
      </c>
      <c r="F11" s="59" t="s">
        <v>316</v>
      </c>
      <c r="G11" s="12"/>
      <c r="H11" s="12"/>
      <c r="I11" s="12"/>
      <c r="J11" s="12"/>
      <c r="K11" s="12"/>
      <c r="L11" s="78">
        <v>118</v>
      </c>
      <c r="M11" s="78"/>
      <c r="N11" s="78"/>
      <c r="O11" s="78">
        <v>23</v>
      </c>
      <c r="P11" s="98"/>
      <c r="Q11" s="78">
        <v>141</v>
      </c>
      <c r="R11" s="98"/>
      <c r="S11" s="76"/>
    </row>
    <row r="12" spans="2:26" ht="20" x14ac:dyDescent="0.4">
      <c r="D12" s="14"/>
      <c r="E12" s="12"/>
      <c r="F12" s="18"/>
      <c r="G12" s="12"/>
      <c r="H12" s="12"/>
      <c r="I12" s="12"/>
      <c r="J12" s="12"/>
      <c r="K12" s="12"/>
      <c r="L12" s="77"/>
      <c r="M12" s="77"/>
      <c r="N12" s="77"/>
      <c r="O12" s="77"/>
      <c r="P12" s="98"/>
      <c r="Q12" s="9"/>
      <c r="R12" s="98"/>
      <c r="S12" s="76"/>
    </row>
    <row r="13" spans="2:26" ht="20" x14ac:dyDescent="0.4">
      <c r="D13" s="14"/>
      <c r="E13" s="12"/>
      <c r="F13" s="12"/>
      <c r="G13" s="12"/>
      <c r="H13" s="12"/>
      <c r="I13" s="12"/>
      <c r="J13" s="12"/>
      <c r="K13" s="12"/>
      <c r="L13" s="102" t="s">
        <v>131</v>
      </c>
      <c r="M13" s="105"/>
      <c r="N13" s="105"/>
      <c r="O13" s="105"/>
      <c r="P13" s="105"/>
      <c r="Q13" s="57"/>
      <c r="R13" s="105"/>
      <c r="S13" s="73"/>
    </row>
    <row r="14" spans="2:26" ht="20" x14ac:dyDescent="0.4">
      <c r="D14" s="2" t="s">
        <v>127</v>
      </c>
      <c r="E14" s="12"/>
      <c r="F14" s="99" t="s">
        <v>317</v>
      </c>
      <c r="G14" s="60"/>
      <c r="H14" s="60"/>
      <c r="I14" s="60"/>
      <c r="J14" s="60"/>
      <c r="K14" s="60"/>
      <c r="L14" s="78">
        <v>114</v>
      </c>
      <c r="M14" s="78"/>
      <c r="N14" s="105"/>
      <c r="O14" s="105"/>
      <c r="P14" s="106"/>
      <c r="Q14" s="57"/>
      <c r="R14" s="106"/>
      <c r="S14" s="76"/>
    </row>
    <row r="15" spans="2:26" ht="20" x14ac:dyDescent="0.4">
      <c r="D15" s="2" t="s">
        <v>124</v>
      </c>
      <c r="E15" s="12"/>
      <c r="F15" s="100" t="s">
        <v>318</v>
      </c>
      <c r="G15" s="100"/>
      <c r="H15" s="100"/>
      <c r="I15" s="23"/>
      <c r="J15" s="23"/>
      <c r="K15" s="100"/>
      <c r="L15" s="3">
        <v>113</v>
      </c>
      <c r="P15" s="9"/>
      <c r="Q15" s="9"/>
      <c r="R15" s="9"/>
    </row>
    <row r="16" spans="2:26" ht="20" x14ac:dyDescent="0.4">
      <c r="D16" s="2" t="s">
        <v>125</v>
      </c>
      <c r="E16" s="12"/>
      <c r="F16" s="99" t="s">
        <v>319</v>
      </c>
      <c r="G16" s="60"/>
      <c r="H16" s="60"/>
      <c r="I16" s="60"/>
      <c r="J16" s="60"/>
      <c r="K16" s="60"/>
      <c r="L16" s="78">
        <v>112</v>
      </c>
      <c r="M16" s="78"/>
      <c r="N16" s="78"/>
      <c r="O16" s="78"/>
      <c r="P16" s="98"/>
      <c r="Q16" s="3"/>
      <c r="R16" s="98"/>
      <c r="S16" s="76"/>
    </row>
    <row r="17" spans="1:19" ht="16" thickBot="1" x14ac:dyDescent="0.4">
      <c r="E17" s="1"/>
      <c r="F17" s="1"/>
      <c r="G17" s="1"/>
    </row>
    <row r="18" spans="1:19" s="2" customFormat="1" ht="20.5" thickBot="1" x14ac:dyDescent="0.45">
      <c r="A18" s="11" t="s">
        <v>121</v>
      </c>
      <c r="B18" s="13" t="s">
        <v>180</v>
      </c>
      <c r="C18" s="13" t="s">
        <v>211</v>
      </c>
      <c r="D18" s="5" t="s">
        <v>118</v>
      </c>
      <c r="E18" s="4" t="s">
        <v>115</v>
      </c>
      <c r="F18" s="4" t="s">
        <v>116</v>
      </c>
      <c r="G18" s="4" t="s">
        <v>117</v>
      </c>
      <c r="H18" s="7"/>
      <c r="I18" s="24">
        <v>25</v>
      </c>
      <c r="J18" s="24">
        <v>50</v>
      </c>
      <c r="K18" s="24">
        <v>75</v>
      </c>
      <c r="L18" s="25" t="s">
        <v>119</v>
      </c>
      <c r="M18" s="24">
        <v>100</v>
      </c>
      <c r="N18" s="24">
        <v>125</v>
      </c>
      <c r="O18" s="25" t="s">
        <v>120</v>
      </c>
      <c r="P18" s="26" t="s">
        <v>129</v>
      </c>
      <c r="Q18" s="27" t="s">
        <v>130</v>
      </c>
      <c r="R18" s="3" t="s">
        <v>212</v>
      </c>
    </row>
    <row r="19" spans="1:19" ht="30.75" customHeight="1" x14ac:dyDescent="0.3">
      <c r="A19" s="10">
        <v>1</v>
      </c>
      <c r="B19" s="10">
        <v>1</v>
      </c>
      <c r="C19" s="51">
        <v>1</v>
      </c>
      <c r="D19" s="81">
        <v>105</v>
      </c>
      <c r="E19" s="82" t="s">
        <v>238</v>
      </c>
      <c r="F19" s="82" t="s">
        <v>239</v>
      </c>
      <c r="G19" s="82" t="s">
        <v>195</v>
      </c>
      <c r="H19" s="35"/>
      <c r="I19" s="32">
        <v>25</v>
      </c>
      <c r="J19" s="32">
        <v>21</v>
      </c>
      <c r="K19" s="32">
        <v>24</v>
      </c>
      <c r="L19" s="33">
        <f t="shared" ref="L19:L56" si="0">SUM(I19:K19)</f>
        <v>70</v>
      </c>
      <c r="M19" s="32">
        <v>24</v>
      </c>
      <c r="N19" s="32">
        <v>25</v>
      </c>
      <c r="O19" s="33">
        <f t="shared" ref="O19:O56" si="1">SUM(L19:N19)</f>
        <v>119</v>
      </c>
      <c r="P19" s="36">
        <v>23</v>
      </c>
      <c r="Q19" s="36">
        <f t="shared" ref="Q19:Q24" si="2">SUM(O19:P19)</f>
        <v>142</v>
      </c>
      <c r="R19" s="96"/>
      <c r="S19"/>
    </row>
    <row r="20" spans="1:19" ht="30.75" customHeight="1" x14ac:dyDescent="0.3">
      <c r="A20" s="74">
        <v>4</v>
      </c>
      <c r="B20" s="74">
        <v>2</v>
      </c>
      <c r="C20" s="88">
        <v>2</v>
      </c>
      <c r="D20" s="89">
        <v>245</v>
      </c>
      <c r="E20" s="90" t="s">
        <v>280</v>
      </c>
      <c r="F20" s="90" t="s">
        <v>147</v>
      </c>
      <c r="G20" s="90"/>
      <c r="H20" s="91"/>
      <c r="I20" s="92">
        <v>24</v>
      </c>
      <c r="J20" s="92">
        <v>23</v>
      </c>
      <c r="K20" s="92">
        <v>23</v>
      </c>
      <c r="L20" s="93">
        <f t="shared" si="0"/>
        <v>70</v>
      </c>
      <c r="M20" s="92">
        <v>22</v>
      </c>
      <c r="N20" s="92">
        <v>25</v>
      </c>
      <c r="O20" s="93">
        <f t="shared" si="1"/>
        <v>117</v>
      </c>
      <c r="P20" s="94">
        <v>24</v>
      </c>
      <c r="Q20" s="36">
        <f t="shared" si="2"/>
        <v>141</v>
      </c>
      <c r="R20" s="97">
        <v>6</v>
      </c>
      <c r="S20"/>
    </row>
    <row r="21" spans="1:19" s="22" customFormat="1" ht="30.75" customHeight="1" x14ac:dyDescent="0.25">
      <c r="A21" s="95">
        <v>5</v>
      </c>
      <c r="B21" s="95">
        <v>3</v>
      </c>
      <c r="C21" s="88">
        <v>3</v>
      </c>
      <c r="D21" s="89">
        <v>108</v>
      </c>
      <c r="E21" s="90" t="s">
        <v>242</v>
      </c>
      <c r="F21" s="90" t="s">
        <v>243</v>
      </c>
      <c r="G21" s="90"/>
      <c r="H21" s="91"/>
      <c r="I21" s="92">
        <v>20</v>
      </c>
      <c r="J21" s="92">
        <v>25</v>
      </c>
      <c r="K21" s="92">
        <v>25</v>
      </c>
      <c r="L21" s="93">
        <f t="shared" si="0"/>
        <v>70</v>
      </c>
      <c r="M21" s="92">
        <v>24</v>
      </c>
      <c r="N21" s="92">
        <v>24</v>
      </c>
      <c r="O21" s="93">
        <f t="shared" si="1"/>
        <v>118</v>
      </c>
      <c r="P21" s="38">
        <v>23</v>
      </c>
      <c r="Q21" s="36">
        <f t="shared" si="2"/>
        <v>141</v>
      </c>
      <c r="R21" s="97">
        <v>5</v>
      </c>
    </row>
    <row r="22" spans="1:19" ht="30.75" customHeight="1" x14ac:dyDescent="0.3">
      <c r="A22" s="74">
        <v>2</v>
      </c>
      <c r="B22" s="74">
        <v>4</v>
      </c>
      <c r="C22" s="88">
        <v>4</v>
      </c>
      <c r="D22" s="89">
        <v>138</v>
      </c>
      <c r="E22" s="90" t="s">
        <v>249</v>
      </c>
      <c r="F22" s="90" t="s">
        <v>251</v>
      </c>
      <c r="G22" s="90" t="s">
        <v>194</v>
      </c>
      <c r="H22" s="91"/>
      <c r="I22" s="92">
        <v>20</v>
      </c>
      <c r="J22" s="92">
        <v>24</v>
      </c>
      <c r="K22" s="92">
        <v>23</v>
      </c>
      <c r="L22" s="93">
        <f t="shared" si="0"/>
        <v>67</v>
      </c>
      <c r="M22" s="92">
        <v>23</v>
      </c>
      <c r="N22" s="92">
        <v>24</v>
      </c>
      <c r="O22" s="93">
        <f t="shared" si="1"/>
        <v>114</v>
      </c>
      <c r="P22" s="38">
        <v>24</v>
      </c>
      <c r="Q22" s="36">
        <f t="shared" si="2"/>
        <v>138</v>
      </c>
      <c r="R22" s="96"/>
      <c r="S22"/>
    </row>
    <row r="23" spans="1:19" ht="30.75" customHeight="1" x14ac:dyDescent="0.3">
      <c r="A23" s="74"/>
      <c r="B23" s="74">
        <v>5</v>
      </c>
      <c r="C23" s="88">
        <v>5</v>
      </c>
      <c r="D23" s="89">
        <v>137</v>
      </c>
      <c r="E23" s="90" t="s">
        <v>249</v>
      </c>
      <c r="F23" s="90" t="s">
        <v>250</v>
      </c>
      <c r="G23" s="90" t="s">
        <v>194</v>
      </c>
      <c r="H23" s="91"/>
      <c r="I23" s="92">
        <v>23</v>
      </c>
      <c r="J23" s="92">
        <v>25</v>
      </c>
      <c r="K23" s="92">
        <v>22</v>
      </c>
      <c r="L23" s="93">
        <f t="shared" si="0"/>
        <v>70</v>
      </c>
      <c r="M23" s="92">
        <v>22</v>
      </c>
      <c r="N23" s="92">
        <v>21</v>
      </c>
      <c r="O23" s="93">
        <f t="shared" si="1"/>
        <v>113</v>
      </c>
      <c r="P23" s="94">
        <v>22</v>
      </c>
      <c r="Q23" s="36">
        <f t="shared" si="2"/>
        <v>135</v>
      </c>
      <c r="R23" s="96"/>
      <c r="S23"/>
    </row>
    <row r="24" spans="1:19" ht="30.75" customHeight="1" x14ac:dyDescent="0.3">
      <c r="A24" s="74">
        <v>6</v>
      </c>
      <c r="B24" s="74">
        <v>6</v>
      </c>
      <c r="C24" s="88">
        <v>6</v>
      </c>
      <c r="D24" s="81">
        <v>194</v>
      </c>
      <c r="E24" s="82" t="s">
        <v>264</v>
      </c>
      <c r="F24" s="82" t="s">
        <v>265</v>
      </c>
      <c r="G24" s="82"/>
      <c r="H24" s="35"/>
      <c r="I24" s="32">
        <v>21</v>
      </c>
      <c r="J24" s="32">
        <v>23</v>
      </c>
      <c r="K24" s="32">
        <v>22</v>
      </c>
      <c r="L24" s="33">
        <f t="shared" si="0"/>
        <v>66</v>
      </c>
      <c r="M24" s="32">
        <v>22</v>
      </c>
      <c r="N24" s="32">
        <v>24</v>
      </c>
      <c r="O24" s="33">
        <f t="shared" si="1"/>
        <v>112</v>
      </c>
      <c r="P24" s="38">
        <v>22</v>
      </c>
      <c r="Q24" s="36">
        <f t="shared" si="2"/>
        <v>134</v>
      </c>
      <c r="R24" s="96"/>
      <c r="S24"/>
    </row>
    <row r="25" spans="1:19" ht="30.75" customHeight="1" x14ac:dyDescent="0.3">
      <c r="A25" s="10">
        <v>7</v>
      </c>
      <c r="B25" s="10">
        <v>7</v>
      </c>
      <c r="C25" s="51">
        <v>7</v>
      </c>
      <c r="D25" s="89">
        <v>235</v>
      </c>
      <c r="E25" s="90" t="s">
        <v>278</v>
      </c>
      <c r="F25" s="90" t="s">
        <v>279</v>
      </c>
      <c r="G25" s="90" t="s">
        <v>177</v>
      </c>
      <c r="H25" s="91"/>
      <c r="I25" s="92">
        <v>20</v>
      </c>
      <c r="J25" s="92">
        <v>22</v>
      </c>
      <c r="K25" s="92">
        <v>24</v>
      </c>
      <c r="L25" s="93">
        <f t="shared" si="0"/>
        <v>66</v>
      </c>
      <c r="M25" s="92">
        <v>25</v>
      </c>
      <c r="N25" s="92">
        <v>25</v>
      </c>
      <c r="O25" s="93">
        <f t="shared" si="1"/>
        <v>116</v>
      </c>
      <c r="P25" s="38"/>
      <c r="Q25" s="36"/>
      <c r="R25" s="37"/>
      <c r="S25"/>
    </row>
    <row r="26" spans="1:19" ht="30.75" customHeight="1" x14ac:dyDescent="0.35">
      <c r="A26" s="10">
        <v>8</v>
      </c>
      <c r="B26" s="10">
        <v>8</v>
      </c>
      <c r="C26" s="51">
        <v>8</v>
      </c>
      <c r="D26" s="81">
        <v>210</v>
      </c>
      <c r="E26" s="82" t="s">
        <v>270</v>
      </c>
      <c r="F26" s="82" t="s">
        <v>271</v>
      </c>
      <c r="G26" s="82" t="s">
        <v>195</v>
      </c>
      <c r="H26" s="35"/>
      <c r="I26" s="32">
        <v>24</v>
      </c>
      <c r="J26" s="32">
        <v>19</v>
      </c>
      <c r="K26" s="32">
        <v>23</v>
      </c>
      <c r="L26" s="33">
        <f t="shared" si="0"/>
        <v>66</v>
      </c>
      <c r="M26" s="32">
        <v>22</v>
      </c>
      <c r="N26" s="32">
        <v>24</v>
      </c>
      <c r="O26" s="33">
        <f t="shared" si="1"/>
        <v>112</v>
      </c>
      <c r="R26" s="37"/>
    </row>
    <row r="27" spans="1:19" ht="30.75" customHeight="1" x14ac:dyDescent="0.3">
      <c r="A27" s="10">
        <v>9</v>
      </c>
      <c r="B27" s="10">
        <v>9</v>
      </c>
      <c r="C27" s="51">
        <v>9</v>
      </c>
      <c r="D27" s="81">
        <v>208</v>
      </c>
      <c r="E27" s="82" t="s">
        <v>269</v>
      </c>
      <c r="F27" s="82" t="s">
        <v>2</v>
      </c>
      <c r="G27" s="82" t="s">
        <v>195</v>
      </c>
      <c r="H27" s="35"/>
      <c r="I27" s="32">
        <v>21</v>
      </c>
      <c r="J27" s="32">
        <v>20</v>
      </c>
      <c r="K27" s="32">
        <v>23</v>
      </c>
      <c r="L27" s="33">
        <f t="shared" si="0"/>
        <v>64</v>
      </c>
      <c r="M27" s="32">
        <v>24</v>
      </c>
      <c r="N27" s="32">
        <v>23</v>
      </c>
      <c r="O27" s="33">
        <f t="shared" si="1"/>
        <v>111</v>
      </c>
      <c r="P27" s="39"/>
      <c r="Q27" s="39"/>
      <c r="S27"/>
    </row>
    <row r="28" spans="1:19" ht="30.75" customHeight="1" x14ac:dyDescent="0.3">
      <c r="A28" s="10">
        <v>10</v>
      </c>
      <c r="B28" s="10">
        <v>10</v>
      </c>
      <c r="C28" s="51">
        <v>10</v>
      </c>
      <c r="D28" s="81">
        <v>179</v>
      </c>
      <c r="E28" s="82" t="s">
        <v>258</v>
      </c>
      <c r="F28" s="82" t="s">
        <v>260</v>
      </c>
      <c r="G28" s="82" t="s">
        <v>194</v>
      </c>
      <c r="H28" s="35"/>
      <c r="I28" s="32">
        <v>20</v>
      </c>
      <c r="J28" s="32">
        <v>21</v>
      </c>
      <c r="K28" s="32">
        <v>23</v>
      </c>
      <c r="L28" s="33">
        <f t="shared" si="0"/>
        <v>64</v>
      </c>
      <c r="M28" s="32">
        <v>21</v>
      </c>
      <c r="N28" s="32">
        <v>25</v>
      </c>
      <c r="O28" s="33">
        <f t="shared" si="1"/>
        <v>110</v>
      </c>
      <c r="P28" s="39"/>
      <c r="Q28" s="39"/>
      <c r="R28" s="37"/>
      <c r="S28"/>
    </row>
    <row r="29" spans="1:19" ht="30.75" customHeight="1" x14ac:dyDescent="0.3">
      <c r="A29" s="10">
        <v>11</v>
      </c>
      <c r="B29" s="10">
        <v>11</v>
      </c>
      <c r="C29" s="51">
        <v>11</v>
      </c>
      <c r="D29" s="81">
        <v>190</v>
      </c>
      <c r="E29" s="82" t="s">
        <v>262</v>
      </c>
      <c r="F29" s="82" t="s">
        <v>263</v>
      </c>
      <c r="G29" s="82" t="s">
        <v>195</v>
      </c>
      <c r="H29" s="35"/>
      <c r="I29" s="32">
        <v>19</v>
      </c>
      <c r="J29" s="32">
        <v>23</v>
      </c>
      <c r="K29" s="32">
        <v>20</v>
      </c>
      <c r="L29" s="33">
        <f t="shared" si="0"/>
        <v>62</v>
      </c>
      <c r="M29" s="32">
        <v>21</v>
      </c>
      <c r="N29" s="32">
        <v>25</v>
      </c>
      <c r="O29" s="33">
        <f t="shared" si="1"/>
        <v>108</v>
      </c>
      <c r="P29" s="39"/>
      <c r="Q29" s="39"/>
      <c r="R29" s="37"/>
      <c r="S29"/>
    </row>
    <row r="30" spans="1:19" ht="30.75" customHeight="1" x14ac:dyDescent="0.3">
      <c r="A30" s="10">
        <v>12</v>
      </c>
      <c r="B30" s="10">
        <v>12</v>
      </c>
      <c r="C30" s="51">
        <v>12</v>
      </c>
      <c r="D30" s="81">
        <v>117</v>
      </c>
      <c r="E30" s="82" t="s">
        <v>244</v>
      </c>
      <c r="F30" s="82" t="s">
        <v>36</v>
      </c>
      <c r="G30" s="82" t="s">
        <v>195</v>
      </c>
      <c r="H30" s="35"/>
      <c r="I30" s="32">
        <v>20</v>
      </c>
      <c r="J30" s="32">
        <v>23</v>
      </c>
      <c r="K30" s="32">
        <v>20</v>
      </c>
      <c r="L30" s="33">
        <f t="shared" si="0"/>
        <v>63</v>
      </c>
      <c r="M30" s="32">
        <v>25</v>
      </c>
      <c r="N30" s="32">
        <v>20</v>
      </c>
      <c r="O30" s="33">
        <f t="shared" si="1"/>
        <v>108</v>
      </c>
      <c r="P30" s="39"/>
      <c r="Q30" s="39"/>
      <c r="R30" s="37"/>
      <c r="S30"/>
    </row>
    <row r="31" spans="1:19" ht="30.75" customHeight="1" x14ac:dyDescent="0.3">
      <c r="A31" s="10">
        <v>13</v>
      </c>
      <c r="B31" s="10">
        <v>13</v>
      </c>
      <c r="C31" s="51">
        <v>13</v>
      </c>
      <c r="D31" s="81">
        <v>265</v>
      </c>
      <c r="E31" s="82" t="s">
        <v>285</v>
      </c>
      <c r="F31" s="82" t="s">
        <v>286</v>
      </c>
      <c r="G31" s="82" t="s">
        <v>70</v>
      </c>
      <c r="H31" s="35"/>
      <c r="I31" s="32">
        <v>18</v>
      </c>
      <c r="J31" s="32">
        <v>22</v>
      </c>
      <c r="K31" s="32">
        <v>19</v>
      </c>
      <c r="L31" s="33">
        <f t="shared" si="0"/>
        <v>59</v>
      </c>
      <c r="M31" s="32">
        <v>23</v>
      </c>
      <c r="N31" s="32">
        <v>24</v>
      </c>
      <c r="O31" s="33">
        <f t="shared" si="1"/>
        <v>106</v>
      </c>
      <c r="P31" s="39"/>
      <c r="Q31" s="39"/>
      <c r="R31" s="37"/>
      <c r="S31"/>
    </row>
    <row r="32" spans="1:19" ht="30.75" customHeight="1" x14ac:dyDescent="0.3">
      <c r="A32" s="10">
        <v>14</v>
      </c>
      <c r="B32" s="10">
        <v>14</v>
      </c>
      <c r="C32" s="51">
        <v>14</v>
      </c>
      <c r="D32" s="81">
        <v>231</v>
      </c>
      <c r="E32" s="82" t="s">
        <v>274</v>
      </c>
      <c r="F32" s="82" t="s">
        <v>275</v>
      </c>
      <c r="G32" s="82" t="s">
        <v>195</v>
      </c>
      <c r="H32" s="35"/>
      <c r="I32" s="32">
        <v>17</v>
      </c>
      <c r="J32" s="32">
        <v>24</v>
      </c>
      <c r="K32" s="84">
        <v>21</v>
      </c>
      <c r="L32" s="33">
        <f t="shared" si="0"/>
        <v>62</v>
      </c>
      <c r="M32" s="32">
        <v>23</v>
      </c>
      <c r="N32" s="32">
        <v>21</v>
      </c>
      <c r="O32" s="33">
        <f t="shared" si="1"/>
        <v>106</v>
      </c>
      <c r="P32" s="39"/>
      <c r="Q32" s="39"/>
      <c r="R32" s="37"/>
      <c r="S32"/>
    </row>
    <row r="33" spans="1:19" ht="30.75" customHeight="1" x14ac:dyDescent="0.3">
      <c r="A33" s="10">
        <v>15</v>
      </c>
      <c r="B33" s="10">
        <v>15</v>
      </c>
      <c r="C33" s="51">
        <v>15</v>
      </c>
      <c r="D33" s="81">
        <v>251</v>
      </c>
      <c r="E33" s="82" t="s">
        <v>281</v>
      </c>
      <c r="F33" s="82" t="s">
        <v>282</v>
      </c>
      <c r="G33" s="82" t="s">
        <v>195</v>
      </c>
      <c r="H33" s="35"/>
      <c r="I33" s="32">
        <v>24</v>
      </c>
      <c r="J33" s="32">
        <v>21</v>
      </c>
      <c r="K33" s="32">
        <v>21</v>
      </c>
      <c r="L33" s="33">
        <f t="shared" si="0"/>
        <v>66</v>
      </c>
      <c r="M33" s="32">
        <v>19</v>
      </c>
      <c r="N33" s="32">
        <v>21</v>
      </c>
      <c r="O33" s="33">
        <f t="shared" si="1"/>
        <v>106</v>
      </c>
      <c r="P33" s="39"/>
      <c r="Q33" s="39"/>
      <c r="R33" s="37"/>
      <c r="S33"/>
    </row>
    <row r="34" spans="1:19" ht="30.75" customHeight="1" x14ac:dyDescent="0.3">
      <c r="A34" s="10">
        <v>16</v>
      </c>
      <c r="B34" s="10">
        <v>16</v>
      </c>
      <c r="C34" s="51">
        <v>16</v>
      </c>
      <c r="D34" s="81">
        <v>204</v>
      </c>
      <c r="E34" s="82" t="s">
        <v>268</v>
      </c>
      <c r="F34" s="82" t="s">
        <v>22</v>
      </c>
      <c r="G34" s="82"/>
      <c r="H34" s="35"/>
      <c r="I34" s="32">
        <v>21</v>
      </c>
      <c r="J34" s="32">
        <v>22</v>
      </c>
      <c r="K34" s="32">
        <v>17</v>
      </c>
      <c r="L34" s="33">
        <f t="shared" si="0"/>
        <v>60</v>
      </c>
      <c r="M34" s="32">
        <v>23</v>
      </c>
      <c r="N34" s="32">
        <v>22</v>
      </c>
      <c r="O34" s="33">
        <f t="shared" si="1"/>
        <v>105</v>
      </c>
      <c r="P34" s="39"/>
      <c r="Q34" s="39"/>
      <c r="R34" s="37"/>
      <c r="S34"/>
    </row>
    <row r="35" spans="1:19" ht="30.75" customHeight="1" x14ac:dyDescent="0.3">
      <c r="A35" s="10">
        <v>17</v>
      </c>
      <c r="B35" s="10">
        <v>17</v>
      </c>
      <c r="C35" s="51">
        <v>17</v>
      </c>
      <c r="D35" s="81">
        <v>165</v>
      </c>
      <c r="E35" s="82" t="s">
        <v>254</v>
      </c>
      <c r="F35" s="82" t="s">
        <v>80</v>
      </c>
      <c r="G35" s="82"/>
      <c r="H35" s="35"/>
      <c r="I35" s="32">
        <v>16</v>
      </c>
      <c r="J35" s="32">
        <v>21</v>
      </c>
      <c r="K35" s="32">
        <v>22</v>
      </c>
      <c r="L35" s="33">
        <f t="shared" si="0"/>
        <v>59</v>
      </c>
      <c r="M35" s="32">
        <v>22</v>
      </c>
      <c r="N35" s="32">
        <v>22</v>
      </c>
      <c r="O35" s="33">
        <f t="shared" si="1"/>
        <v>103</v>
      </c>
      <c r="P35" s="39"/>
      <c r="Q35" s="39"/>
      <c r="R35" s="37"/>
      <c r="S35"/>
    </row>
    <row r="36" spans="1:19" ht="30.75" customHeight="1" x14ac:dyDescent="0.3">
      <c r="A36" s="10">
        <v>18</v>
      </c>
      <c r="B36" s="10">
        <v>18</v>
      </c>
      <c r="C36" s="51">
        <v>18</v>
      </c>
      <c r="D36" s="81">
        <v>232</v>
      </c>
      <c r="E36" s="82" t="s">
        <v>276</v>
      </c>
      <c r="F36" s="82" t="s">
        <v>277</v>
      </c>
      <c r="G36" s="82"/>
      <c r="H36" s="35"/>
      <c r="I36" s="32">
        <v>22</v>
      </c>
      <c r="J36" s="32">
        <v>20</v>
      </c>
      <c r="K36" s="32">
        <v>16</v>
      </c>
      <c r="L36" s="33">
        <f t="shared" si="0"/>
        <v>58</v>
      </c>
      <c r="M36" s="32">
        <v>23</v>
      </c>
      <c r="N36" s="32">
        <v>21</v>
      </c>
      <c r="O36" s="33">
        <f t="shared" si="1"/>
        <v>102</v>
      </c>
      <c r="P36" s="39"/>
      <c r="Q36" s="39"/>
      <c r="R36" s="37"/>
      <c r="S36"/>
    </row>
    <row r="37" spans="1:19" ht="30.75" customHeight="1" x14ac:dyDescent="0.3">
      <c r="A37" s="10">
        <v>19</v>
      </c>
      <c r="B37" s="10">
        <v>19</v>
      </c>
      <c r="C37" s="51">
        <v>19</v>
      </c>
      <c r="D37" s="81">
        <v>122</v>
      </c>
      <c r="E37" s="82" t="s">
        <v>245</v>
      </c>
      <c r="F37" s="82" t="s">
        <v>5</v>
      </c>
      <c r="G37" s="82" t="s">
        <v>195</v>
      </c>
      <c r="H37" s="35"/>
      <c r="I37" s="32">
        <v>21</v>
      </c>
      <c r="J37" s="32">
        <v>23</v>
      </c>
      <c r="K37" s="32">
        <v>17</v>
      </c>
      <c r="L37" s="33">
        <f t="shared" si="0"/>
        <v>61</v>
      </c>
      <c r="M37" s="32">
        <v>22</v>
      </c>
      <c r="N37" s="32">
        <v>19</v>
      </c>
      <c r="O37" s="33">
        <f t="shared" si="1"/>
        <v>102</v>
      </c>
      <c r="P37" s="39"/>
      <c r="Q37" s="39"/>
      <c r="R37" s="37"/>
      <c r="S37"/>
    </row>
    <row r="38" spans="1:19" ht="30.75" customHeight="1" x14ac:dyDescent="0.3">
      <c r="A38" s="10">
        <v>20</v>
      </c>
      <c r="B38" s="10">
        <v>20</v>
      </c>
      <c r="C38" s="51">
        <v>20</v>
      </c>
      <c r="D38" s="81">
        <v>153</v>
      </c>
      <c r="E38" s="82" t="s">
        <v>83</v>
      </c>
      <c r="F38" s="82" t="s">
        <v>84</v>
      </c>
      <c r="G38" s="82" t="s">
        <v>194</v>
      </c>
      <c r="H38" s="35"/>
      <c r="I38" s="32">
        <v>22</v>
      </c>
      <c r="J38" s="32">
        <v>19</v>
      </c>
      <c r="K38" s="32">
        <v>17</v>
      </c>
      <c r="L38" s="33">
        <f t="shared" si="0"/>
        <v>58</v>
      </c>
      <c r="M38" s="32">
        <v>22</v>
      </c>
      <c r="N38" s="32">
        <v>20</v>
      </c>
      <c r="O38" s="33">
        <f t="shared" si="1"/>
        <v>100</v>
      </c>
      <c r="P38" s="39"/>
      <c r="Q38" s="39"/>
      <c r="R38" s="37"/>
      <c r="S38"/>
    </row>
    <row r="39" spans="1:19" ht="30.75" customHeight="1" x14ac:dyDescent="0.3">
      <c r="A39" s="10">
        <v>21</v>
      </c>
      <c r="B39" s="10">
        <v>21</v>
      </c>
      <c r="C39" s="51">
        <v>21</v>
      </c>
      <c r="D39" s="81">
        <v>175</v>
      </c>
      <c r="E39" s="82" t="s">
        <v>255</v>
      </c>
      <c r="F39" s="82" t="s">
        <v>256</v>
      </c>
      <c r="G39" s="82" t="s">
        <v>195</v>
      </c>
      <c r="H39" s="35"/>
      <c r="I39" s="32">
        <v>16</v>
      </c>
      <c r="J39" s="32">
        <v>21</v>
      </c>
      <c r="K39" s="32">
        <v>23</v>
      </c>
      <c r="L39" s="33">
        <f t="shared" si="0"/>
        <v>60</v>
      </c>
      <c r="M39" s="32">
        <v>20</v>
      </c>
      <c r="N39" s="32">
        <v>20</v>
      </c>
      <c r="O39" s="33">
        <f t="shared" si="1"/>
        <v>100</v>
      </c>
      <c r="P39" s="39"/>
      <c r="Q39" s="39"/>
      <c r="R39" s="37"/>
      <c r="S39"/>
    </row>
    <row r="40" spans="1:19" ht="30.75" customHeight="1" x14ac:dyDescent="0.3">
      <c r="A40" s="10">
        <v>30</v>
      </c>
      <c r="B40" s="10">
        <v>22</v>
      </c>
      <c r="C40" s="51">
        <v>22</v>
      </c>
      <c r="D40" s="81">
        <v>255</v>
      </c>
      <c r="E40" s="82" t="s">
        <v>289</v>
      </c>
      <c r="F40" s="82" t="s">
        <v>290</v>
      </c>
      <c r="G40" s="82" t="s">
        <v>195</v>
      </c>
      <c r="H40" s="35"/>
      <c r="I40" s="32">
        <v>16</v>
      </c>
      <c r="J40" s="32">
        <v>21</v>
      </c>
      <c r="K40" s="32">
        <v>18</v>
      </c>
      <c r="L40" s="33">
        <f t="shared" si="0"/>
        <v>55</v>
      </c>
      <c r="M40" s="32">
        <v>21</v>
      </c>
      <c r="N40" s="32">
        <v>22</v>
      </c>
      <c r="O40" s="33">
        <f t="shared" si="1"/>
        <v>98</v>
      </c>
      <c r="P40" s="39"/>
      <c r="Q40" s="39"/>
      <c r="R40" s="37"/>
      <c r="S40"/>
    </row>
    <row r="41" spans="1:19" ht="30.75" customHeight="1" x14ac:dyDescent="0.3">
      <c r="A41" s="10">
        <v>32</v>
      </c>
      <c r="B41" s="10">
        <v>23</v>
      </c>
      <c r="C41" s="51">
        <v>23</v>
      </c>
      <c r="D41" s="81">
        <v>130</v>
      </c>
      <c r="E41" s="82" t="s">
        <v>248</v>
      </c>
      <c r="F41" s="82" t="s">
        <v>249</v>
      </c>
      <c r="G41" s="82"/>
      <c r="H41" s="35"/>
      <c r="I41" s="32">
        <v>18</v>
      </c>
      <c r="J41" s="32">
        <v>18</v>
      </c>
      <c r="K41" s="32">
        <v>21</v>
      </c>
      <c r="L41" s="33">
        <f t="shared" si="0"/>
        <v>57</v>
      </c>
      <c r="M41" s="32">
        <v>21</v>
      </c>
      <c r="N41" s="32">
        <v>20</v>
      </c>
      <c r="O41" s="33">
        <f t="shared" si="1"/>
        <v>98</v>
      </c>
      <c r="P41" s="39"/>
      <c r="Q41" s="39"/>
      <c r="R41" s="37"/>
      <c r="S41"/>
    </row>
    <row r="42" spans="1:19" ht="30.75" customHeight="1" x14ac:dyDescent="0.3">
      <c r="A42" s="10">
        <v>31</v>
      </c>
      <c r="B42" s="10">
        <v>24</v>
      </c>
      <c r="C42" s="51">
        <v>24</v>
      </c>
      <c r="D42" s="81">
        <v>146</v>
      </c>
      <c r="E42" s="82" t="s">
        <v>252</v>
      </c>
      <c r="F42" s="82" t="s">
        <v>253</v>
      </c>
      <c r="G42" s="82" t="s">
        <v>194</v>
      </c>
      <c r="H42" s="35"/>
      <c r="I42" s="32">
        <v>20</v>
      </c>
      <c r="J42" s="32">
        <v>16</v>
      </c>
      <c r="K42" s="32">
        <v>21</v>
      </c>
      <c r="L42" s="33">
        <f t="shared" si="0"/>
        <v>57</v>
      </c>
      <c r="M42" s="32">
        <v>18</v>
      </c>
      <c r="N42" s="32">
        <v>20</v>
      </c>
      <c r="O42" s="33">
        <f t="shared" si="1"/>
        <v>95</v>
      </c>
      <c r="P42" s="39"/>
      <c r="Q42" s="39"/>
      <c r="R42" s="37"/>
      <c r="S42"/>
    </row>
    <row r="43" spans="1:19" ht="30.75" customHeight="1" x14ac:dyDescent="0.3">
      <c r="A43" s="10">
        <v>23</v>
      </c>
      <c r="B43" s="10">
        <v>25</v>
      </c>
      <c r="C43" s="51">
        <v>25</v>
      </c>
      <c r="D43" s="81">
        <v>258</v>
      </c>
      <c r="E43" s="82" t="s">
        <v>283</v>
      </c>
      <c r="F43" s="82" t="s">
        <v>284</v>
      </c>
      <c r="G43" s="82" t="s">
        <v>177</v>
      </c>
      <c r="H43" s="35"/>
      <c r="I43" s="32">
        <v>21</v>
      </c>
      <c r="J43" s="32">
        <v>20</v>
      </c>
      <c r="K43" s="32">
        <v>14</v>
      </c>
      <c r="L43" s="33">
        <f t="shared" si="0"/>
        <v>55</v>
      </c>
      <c r="M43" s="32">
        <v>19</v>
      </c>
      <c r="N43" s="32">
        <v>20</v>
      </c>
      <c r="O43" s="33">
        <f t="shared" si="1"/>
        <v>94</v>
      </c>
      <c r="P43" s="39"/>
      <c r="Q43" s="39"/>
      <c r="R43" s="37"/>
      <c r="S43"/>
    </row>
    <row r="44" spans="1:19" ht="30.75" customHeight="1" x14ac:dyDescent="0.3">
      <c r="A44" s="10">
        <v>27</v>
      </c>
      <c r="B44" s="10">
        <v>26</v>
      </c>
      <c r="C44" s="51">
        <v>26</v>
      </c>
      <c r="D44" s="81">
        <v>212</v>
      </c>
      <c r="E44" s="82" t="s">
        <v>272</v>
      </c>
      <c r="F44" s="82" t="s">
        <v>273</v>
      </c>
      <c r="G44" s="82" t="s">
        <v>195</v>
      </c>
      <c r="H44" s="35"/>
      <c r="I44" s="32">
        <v>21</v>
      </c>
      <c r="J44" s="32">
        <v>16</v>
      </c>
      <c r="K44" s="32">
        <v>17</v>
      </c>
      <c r="L44" s="33">
        <f t="shared" si="0"/>
        <v>54</v>
      </c>
      <c r="M44" s="32">
        <v>21</v>
      </c>
      <c r="N44" s="32">
        <v>19</v>
      </c>
      <c r="O44" s="33">
        <f t="shared" si="1"/>
        <v>94</v>
      </c>
      <c r="P44" s="39"/>
      <c r="Q44" s="39"/>
      <c r="R44" s="37"/>
      <c r="S44"/>
    </row>
    <row r="45" spans="1:19" ht="30.75" customHeight="1" x14ac:dyDescent="0.3">
      <c r="A45" s="10">
        <v>28</v>
      </c>
      <c r="B45" s="10">
        <v>27</v>
      </c>
      <c r="C45" s="51">
        <v>27</v>
      </c>
      <c r="D45" s="81">
        <v>107</v>
      </c>
      <c r="E45" s="82" t="s">
        <v>240</v>
      </c>
      <c r="F45" s="82" t="s">
        <v>241</v>
      </c>
      <c r="G45" s="82" t="s">
        <v>194</v>
      </c>
      <c r="H45" s="35"/>
      <c r="I45" s="32">
        <v>20</v>
      </c>
      <c r="J45" s="32">
        <v>14</v>
      </c>
      <c r="K45" s="32">
        <v>19</v>
      </c>
      <c r="L45" s="33">
        <f t="shared" si="0"/>
        <v>53</v>
      </c>
      <c r="M45" s="32">
        <v>20</v>
      </c>
      <c r="N45" s="32">
        <v>20</v>
      </c>
      <c r="O45" s="33">
        <f t="shared" si="1"/>
        <v>93</v>
      </c>
      <c r="P45" s="39"/>
      <c r="Q45" s="39"/>
      <c r="R45" s="37"/>
      <c r="S45"/>
    </row>
    <row r="46" spans="1:19" ht="30.75" customHeight="1" x14ac:dyDescent="0.3">
      <c r="A46" s="10">
        <v>22</v>
      </c>
      <c r="B46" s="10">
        <v>28</v>
      </c>
      <c r="C46" s="51">
        <v>28</v>
      </c>
      <c r="D46" s="81" t="s">
        <v>313</v>
      </c>
      <c r="E46" s="82" t="s">
        <v>261</v>
      </c>
      <c r="F46" s="82" t="s">
        <v>22</v>
      </c>
      <c r="G46" s="82" t="s">
        <v>195</v>
      </c>
      <c r="H46" s="35"/>
      <c r="I46" s="32">
        <v>20</v>
      </c>
      <c r="J46" s="32">
        <v>19</v>
      </c>
      <c r="K46" s="32">
        <v>20</v>
      </c>
      <c r="L46" s="33">
        <f t="shared" si="0"/>
        <v>59</v>
      </c>
      <c r="M46" s="32">
        <v>20</v>
      </c>
      <c r="N46" s="50">
        <v>13</v>
      </c>
      <c r="O46" s="33">
        <f t="shared" si="1"/>
        <v>92</v>
      </c>
      <c r="P46" s="39"/>
      <c r="Q46" s="39"/>
      <c r="R46" s="37"/>
      <c r="S46"/>
    </row>
    <row r="47" spans="1:19" ht="30.75" customHeight="1" x14ac:dyDescent="0.3">
      <c r="A47" s="10">
        <v>34</v>
      </c>
      <c r="B47" s="10">
        <v>29</v>
      </c>
      <c r="C47" s="51">
        <v>29</v>
      </c>
      <c r="D47" s="81">
        <v>233</v>
      </c>
      <c r="E47" s="82" t="s">
        <v>172</v>
      </c>
      <c r="F47" s="82" t="s">
        <v>173</v>
      </c>
      <c r="G47" s="82" t="s">
        <v>195</v>
      </c>
      <c r="H47" s="35"/>
      <c r="I47" s="32">
        <v>17</v>
      </c>
      <c r="J47" s="32">
        <v>12</v>
      </c>
      <c r="K47" s="32">
        <v>18</v>
      </c>
      <c r="L47" s="33">
        <f t="shared" si="0"/>
        <v>47</v>
      </c>
      <c r="M47" s="32">
        <v>18</v>
      </c>
      <c r="N47" s="32">
        <v>23</v>
      </c>
      <c r="O47" s="33">
        <f t="shared" si="1"/>
        <v>88</v>
      </c>
      <c r="P47" s="39"/>
      <c r="Q47" s="39"/>
      <c r="R47" s="37"/>
      <c r="S47"/>
    </row>
    <row r="48" spans="1:19" ht="30.75" customHeight="1" x14ac:dyDescent="0.3">
      <c r="A48" s="10">
        <v>29</v>
      </c>
      <c r="B48" s="10">
        <v>30</v>
      </c>
      <c r="C48" s="51">
        <v>30</v>
      </c>
      <c r="D48" s="81">
        <v>176</v>
      </c>
      <c r="E48" s="82" t="s">
        <v>257</v>
      </c>
      <c r="F48" s="82" t="s">
        <v>169</v>
      </c>
      <c r="G48" s="82" t="s">
        <v>194</v>
      </c>
      <c r="H48" s="35"/>
      <c r="I48" s="32">
        <v>15</v>
      </c>
      <c r="J48" s="32">
        <v>15</v>
      </c>
      <c r="K48" s="32">
        <v>19</v>
      </c>
      <c r="L48" s="33">
        <f t="shared" si="0"/>
        <v>49</v>
      </c>
      <c r="M48" s="32">
        <v>17</v>
      </c>
      <c r="N48" s="32">
        <v>18</v>
      </c>
      <c r="O48" s="33">
        <f t="shared" si="1"/>
        <v>84</v>
      </c>
      <c r="P48" s="39"/>
      <c r="Q48" s="39"/>
      <c r="R48" s="37"/>
      <c r="S48"/>
    </row>
    <row r="49" spans="1:19" ht="30.75" customHeight="1" x14ac:dyDescent="0.3">
      <c r="A49" s="10">
        <v>25</v>
      </c>
      <c r="B49" s="10">
        <v>31</v>
      </c>
      <c r="C49" s="51">
        <v>31</v>
      </c>
      <c r="D49" s="81">
        <v>126</v>
      </c>
      <c r="E49" s="82" t="s">
        <v>246</v>
      </c>
      <c r="F49" s="82" t="s">
        <v>247</v>
      </c>
      <c r="G49" s="82" t="s">
        <v>203</v>
      </c>
      <c r="H49" s="35"/>
      <c r="I49" s="32">
        <v>11</v>
      </c>
      <c r="J49" s="32">
        <v>15</v>
      </c>
      <c r="K49" s="32">
        <v>20</v>
      </c>
      <c r="L49" s="33">
        <f t="shared" si="0"/>
        <v>46</v>
      </c>
      <c r="M49" s="32">
        <v>21</v>
      </c>
      <c r="N49" s="32">
        <v>16</v>
      </c>
      <c r="O49" s="33">
        <f t="shared" si="1"/>
        <v>83</v>
      </c>
      <c r="P49" s="39"/>
      <c r="Q49" s="39"/>
      <c r="R49" s="37"/>
      <c r="S49"/>
    </row>
    <row r="50" spans="1:19" ht="30.75" customHeight="1" x14ac:dyDescent="0.3">
      <c r="A50" s="10">
        <v>24</v>
      </c>
      <c r="B50" s="10">
        <v>32</v>
      </c>
      <c r="C50" s="51">
        <v>32</v>
      </c>
      <c r="D50" s="81">
        <v>113</v>
      </c>
      <c r="E50" s="82" t="s">
        <v>137</v>
      </c>
      <c r="F50" s="82" t="s">
        <v>138</v>
      </c>
      <c r="G50" s="82" t="s">
        <v>204</v>
      </c>
      <c r="H50" s="35"/>
      <c r="I50" s="32">
        <v>18</v>
      </c>
      <c r="J50" s="32">
        <v>12</v>
      </c>
      <c r="K50" s="32">
        <v>17</v>
      </c>
      <c r="L50" s="33">
        <f t="shared" si="0"/>
        <v>47</v>
      </c>
      <c r="M50" s="32">
        <v>16</v>
      </c>
      <c r="N50" s="32">
        <v>18</v>
      </c>
      <c r="O50" s="33">
        <f t="shared" si="1"/>
        <v>81</v>
      </c>
      <c r="P50" s="39"/>
      <c r="Q50" s="39"/>
      <c r="R50" s="37"/>
      <c r="S50"/>
    </row>
    <row r="51" spans="1:19" ht="30.75" customHeight="1" x14ac:dyDescent="0.3">
      <c r="A51" s="10">
        <v>36</v>
      </c>
      <c r="B51" s="10">
        <v>33</v>
      </c>
      <c r="C51" s="51">
        <v>33</v>
      </c>
      <c r="D51" s="81">
        <v>202</v>
      </c>
      <c r="E51" s="82" t="s">
        <v>266</v>
      </c>
      <c r="F51" s="82" t="s">
        <v>267</v>
      </c>
      <c r="G51" s="82"/>
      <c r="H51" s="35"/>
      <c r="I51" s="32">
        <v>18</v>
      </c>
      <c r="J51" s="32">
        <v>13</v>
      </c>
      <c r="K51" s="32">
        <v>14</v>
      </c>
      <c r="L51" s="33">
        <f t="shared" si="0"/>
        <v>45</v>
      </c>
      <c r="M51" s="32">
        <v>15</v>
      </c>
      <c r="N51" s="32">
        <v>15</v>
      </c>
      <c r="O51" s="33">
        <f t="shared" si="1"/>
        <v>75</v>
      </c>
      <c r="P51" s="39"/>
      <c r="Q51" s="39"/>
      <c r="R51" s="37"/>
      <c r="S51"/>
    </row>
    <row r="52" spans="1:19" ht="30.75" customHeight="1" x14ac:dyDescent="0.3">
      <c r="A52" s="10">
        <v>26</v>
      </c>
      <c r="B52" s="10">
        <v>34</v>
      </c>
      <c r="C52" s="51">
        <v>34</v>
      </c>
      <c r="D52" s="81">
        <v>206</v>
      </c>
      <c r="E52" s="82" t="s">
        <v>160</v>
      </c>
      <c r="F52" s="82" t="s">
        <v>161</v>
      </c>
      <c r="G52" s="82" t="s">
        <v>194</v>
      </c>
      <c r="H52" s="35"/>
      <c r="I52" s="32">
        <v>10</v>
      </c>
      <c r="J52" s="32">
        <v>13</v>
      </c>
      <c r="K52" s="32">
        <v>16</v>
      </c>
      <c r="L52" s="33">
        <f t="shared" si="0"/>
        <v>39</v>
      </c>
      <c r="M52" s="32">
        <v>19</v>
      </c>
      <c r="N52" s="32">
        <v>14</v>
      </c>
      <c r="O52" s="33">
        <f t="shared" si="1"/>
        <v>72</v>
      </c>
      <c r="P52" s="39"/>
      <c r="Q52" s="39"/>
      <c r="R52" s="37"/>
      <c r="S52"/>
    </row>
    <row r="53" spans="1:19" ht="30.75" customHeight="1" x14ac:dyDescent="0.3">
      <c r="A53" s="10">
        <v>41</v>
      </c>
      <c r="B53" s="10">
        <v>35</v>
      </c>
      <c r="C53" s="51">
        <v>35</v>
      </c>
      <c r="D53" s="81">
        <v>207</v>
      </c>
      <c r="E53" s="82" t="s">
        <v>162</v>
      </c>
      <c r="F53" s="82" t="s">
        <v>163</v>
      </c>
      <c r="G53" s="82" t="s">
        <v>195</v>
      </c>
      <c r="H53" s="35"/>
      <c r="I53" s="32">
        <v>10</v>
      </c>
      <c r="J53" s="32">
        <v>13</v>
      </c>
      <c r="K53" s="32">
        <v>14</v>
      </c>
      <c r="L53" s="33">
        <f t="shared" si="0"/>
        <v>37</v>
      </c>
      <c r="M53" s="32">
        <v>16</v>
      </c>
      <c r="N53" s="32">
        <v>14</v>
      </c>
      <c r="O53" s="33">
        <f t="shared" si="1"/>
        <v>67</v>
      </c>
      <c r="P53" s="39"/>
      <c r="Q53" s="39"/>
      <c r="R53" s="37"/>
      <c r="S53"/>
    </row>
    <row r="54" spans="1:19" ht="30.75" customHeight="1" x14ac:dyDescent="0.3">
      <c r="A54" s="10">
        <v>42</v>
      </c>
      <c r="B54" s="10">
        <v>36</v>
      </c>
      <c r="C54" s="51">
        <v>36</v>
      </c>
      <c r="D54" s="81">
        <v>214</v>
      </c>
      <c r="E54" s="82" t="s">
        <v>166</v>
      </c>
      <c r="F54" s="82" t="s">
        <v>0</v>
      </c>
      <c r="G54" s="82"/>
      <c r="H54" s="35"/>
      <c r="I54" s="32">
        <v>13</v>
      </c>
      <c r="J54" s="32">
        <v>13</v>
      </c>
      <c r="K54" s="32">
        <v>13</v>
      </c>
      <c r="L54" s="33">
        <f t="shared" si="0"/>
        <v>39</v>
      </c>
      <c r="M54" s="32">
        <v>13</v>
      </c>
      <c r="N54" s="32">
        <v>11</v>
      </c>
      <c r="O54" s="33">
        <f t="shared" si="1"/>
        <v>63</v>
      </c>
      <c r="P54" s="39"/>
      <c r="Q54" s="39"/>
      <c r="R54" s="37"/>
      <c r="S54"/>
    </row>
    <row r="55" spans="1:19" ht="30.75" customHeight="1" x14ac:dyDescent="0.3">
      <c r="A55" s="10">
        <v>39</v>
      </c>
      <c r="B55" s="10">
        <v>37</v>
      </c>
      <c r="C55" s="51">
        <v>37</v>
      </c>
      <c r="D55" s="81">
        <v>178</v>
      </c>
      <c r="E55" s="82" t="s">
        <v>258</v>
      </c>
      <c r="F55" s="82" t="s">
        <v>259</v>
      </c>
      <c r="G55" s="82" t="s">
        <v>204</v>
      </c>
      <c r="H55" s="35"/>
      <c r="I55" s="32">
        <v>11</v>
      </c>
      <c r="J55" s="32">
        <v>12</v>
      </c>
      <c r="K55" s="32">
        <v>10</v>
      </c>
      <c r="L55" s="33">
        <f t="shared" si="0"/>
        <v>33</v>
      </c>
      <c r="M55" s="32">
        <v>16</v>
      </c>
      <c r="N55" s="32">
        <v>13</v>
      </c>
      <c r="O55" s="33">
        <f t="shared" si="1"/>
        <v>62</v>
      </c>
      <c r="P55" s="39"/>
      <c r="Q55" s="39"/>
      <c r="R55" s="37"/>
      <c r="S55"/>
    </row>
    <row r="56" spans="1:19" ht="30.75" customHeight="1" x14ac:dyDescent="0.3">
      <c r="A56" s="10">
        <v>37</v>
      </c>
      <c r="B56" s="10">
        <v>38</v>
      </c>
      <c r="C56" s="51">
        <v>38</v>
      </c>
      <c r="D56" s="81">
        <v>102</v>
      </c>
      <c r="E56" s="82" t="s">
        <v>287</v>
      </c>
      <c r="F56" s="82" t="s">
        <v>288</v>
      </c>
      <c r="G56" s="83"/>
      <c r="H56" s="35"/>
      <c r="I56" s="32"/>
      <c r="J56" s="32"/>
      <c r="K56" s="32"/>
      <c r="L56" s="33">
        <f t="shared" si="0"/>
        <v>0</v>
      </c>
      <c r="M56" s="32"/>
      <c r="N56" s="32"/>
      <c r="O56" s="33">
        <f t="shared" si="1"/>
        <v>0</v>
      </c>
      <c r="P56" s="39"/>
      <c r="Q56" s="39"/>
      <c r="R56" s="37"/>
      <c r="S56"/>
    </row>
    <row r="57" spans="1:19" ht="30.75" customHeight="1" x14ac:dyDescent="0.35">
      <c r="A57" s="10"/>
      <c r="B57" s="10"/>
      <c r="C57" s="63"/>
      <c r="P57" s="70" t="s">
        <v>206</v>
      </c>
      <c r="Q57" s="71" t="s">
        <v>210</v>
      </c>
      <c r="R57" s="68"/>
      <c r="S57"/>
    </row>
    <row r="58" spans="1:19" ht="30.75" customHeight="1" x14ac:dyDescent="0.3">
      <c r="A58" s="10"/>
      <c r="B58" s="10"/>
      <c r="C58" s="63"/>
      <c r="D58" s="64"/>
      <c r="E58" s="65"/>
      <c r="F58" s="65"/>
      <c r="G58" s="65"/>
      <c r="H58" s="66"/>
      <c r="I58" s="67"/>
      <c r="J58" s="67"/>
      <c r="K58" s="67"/>
      <c r="L58" s="67"/>
      <c r="M58" s="67"/>
      <c r="N58" s="67"/>
      <c r="O58" s="67"/>
      <c r="P58" s="70" t="s">
        <v>206</v>
      </c>
      <c r="Q58" s="71" t="s">
        <v>209</v>
      </c>
      <c r="R58" s="68"/>
      <c r="S58"/>
    </row>
    <row r="59" spans="1:19" ht="30.75" customHeight="1" x14ac:dyDescent="0.35">
      <c r="A59" s="10"/>
      <c r="B59" s="10"/>
      <c r="C59" s="63"/>
      <c r="D59" s="72"/>
      <c r="E59" s="65"/>
      <c r="G59" s="65"/>
      <c r="H59" s="66"/>
      <c r="I59" s="67"/>
      <c r="J59" s="67"/>
      <c r="K59" s="67"/>
      <c r="L59" s="67"/>
      <c r="M59" s="67"/>
      <c r="N59" s="67"/>
      <c r="S59"/>
    </row>
    <row r="60" spans="1:19" ht="30.75" customHeight="1" x14ac:dyDescent="0.35">
      <c r="A60" s="10"/>
      <c r="B60" s="10"/>
      <c r="C60" s="10"/>
      <c r="D60" s="72"/>
      <c r="E60" s="65"/>
      <c r="G60" s="65"/>
      <c r="H60" s="66"/>
      <c r="I60" s="67"/>
      <c r="J60" s="67"/>
      <c r="K60" s="67"/>
      <c r="L60" s="67"/>
      <c r="M60" s="67"/>
      <c r="N60" s="67"/>
      <c r="S60"/>
    </row>
    <row r="61" spans="1:19" ht="30.75" customHeight="1" x14ac:dyDescent="0.35">
      <c r="A61" s="10">
        <v>73</v>
      </c>
      <c r="B61" s="10">
        <v>80</v>
      </c>
      <c r="C61" s="10"/>
      <c r="D61" s="34"/>
      <c r="E61" s="31"/>
      <c r="J61" s="44"/>
      <c r="K61" s="44"/>
      <c r="L61" s="44"/>
      <c r="M61" s="44"/>
      <c r="Q61" s="69"/>
      <c r="R61" s="45"/>
      <c r="S61"/>
    </row>
    <row r="62" spans="1:19" ht="30.75" customHeight="1" x14ac:dyDescent="0.5">
      <c r="A62" s="10">
        <v>71</v>
      </c>
      <c r="B62" s="10">
        <v>81</v>
      </c>
      <c r="C62" s="10"/>
      <c r="D62" s="119" t="s">
        <v>205</v>
      </c>
      <c r="E62" s="119"/>
      <c r="F62" s="119"/>
      <c r="G62" s="119"/>
      <c r="H62" s="119"/>
      <c r="I62" s="119"/>
      <c r="J62" s="119"/>
      <c r="K62" s="119"/>
      <c r="L62" s="119"/>
      <c r="M62" s="119"/>
      <c r="N62" s="119"/>
      <c r="O62" s="119"/>
      <c r="P62" s="119"/>
      <c r="Q62" s="119"/>
      <c r="R62" s="119"/>
      <c r="S62"/>
    </row>
    <row r="63" spans="1:19" ht="30.75" customHeight="1" x14ac:dyDescent="0.5">
      <c r="A63" s="10">
        <v>74</v>
      </c>
      <c r="B63" s="10">
        <v>82</v>
      </c>
      <c r="C63" s="10"/>
      <c r="D63" s="119" t="s">
        <v>291</v>
      </c>
      <c r="E63" s="119"/>
      <c r="F63" s="119"/>
      <c r="G63" s="119"/>
      <c r="H63" s="119"/>
      <c r="I63" s="119"/>
      <c r="J63" s="119"/>
      <c r="K63" s="119"/>
      <c r="L63" s="119"/>
      <c r="M63" s="119"/>
      <c r="N63" s="119"/>
      <c r="O63" s="119"/>
      <c r="P63" s="119"/>
      <c r="Q63" s="119"/>
      <c r="R63" s="119"/>
      <c r="S63"/>
    </row>
    <row r="64" spans="1:19" ht="30.75" customHeight="1" x14ac:dyDescent="0.5">
      <c r="A64" s="10">
        <v>86</v>
      </c>
      <c r="B64" s="10">
        <v>83</v>
      </c>
      <c r="C64" s="10"/>
      <c r="D64" s="119" t="s">
        <v>133</v>
      </c>
      <c r="E64" s="119"/>
      <c r="F64" s="119"/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/>
    </row>
    <row r="65" spans="1:19" ht="30.75" customHeight="1" x14ac:dyDescent="0.5">
      <c r="A65" s="10"/>
      <c r="B65" s="10"/>
      <c r="C65" s="10"/>
      <c r="D65" s="120">
        <v>40578</v>
      </c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/>
    </row>
    <row r="66" spans="1:19" ht="30.75" customHeight="1" x14ac:dyDescent="0.5">
      <c r="A66" s="10">
        <v>92</v>
      </c>
      <c r="B66" s="10">
        <v>84</v>
      </c>
      <c r="C66" s="10"/>
      <c r="D66" s="62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/>
    </row>
    <row r="67" spans="1:19" ht="30.75" customHeight="1" x14ac:dyDescent="0.6">
      <c r="A67" s="10"/>
      <c r="B67" s="10"/>
      <c r="D67" s="43"/>
      <c r="E67" s="43"/>
      <c r="F67" s="43"/>
      <c r="G67" s="60" t="s">
        <v>131</v>
      </c>
      <c r="H67" s="43"/>
      <c r="I67" s="60" t="s">
        <v>129</v>
      </c>
      <c r="J67" s="43"/>
      <c r="K67" s="60" t="s">
        <v>130</v>
      </c>
      <c r="L67" s="43"/>
      <c r="M67" s="43"/>
      <c r="N67" s="43"/>
      <c r="O67" s="43"/>
      <c r="P67" s="43"/>
      <c r="R67" s="37"/>
      <c r="S67"/>
    </row>
    <row r="68" spans="1:19" ht="30.75" customHeight="1" x14ac:dyDescent="0.6">
      <c r="A68" s="10">
        <v>90</v>
      </c>
      <c r="B68" s="10">
        <v>85</v>
      </c>
      <c r="C68" s="77" t="s">
        <v>123</v>
      </c>
      <c r="D68" s="9"/>
      <c r="E68" s="77" t="s">
        <v>310</v>
      </c>
      <c r="F68" s="78"/>
      <c r="G68" s="78">
        <v>65</v>
      </c>
      <c r="I68" s="78">
        <v>22</v>
      </c>
      <c r="K68" s="78">
        <v>87</v>
      </c>
      <c r="L68" s="43"/>
      <c r="M68" s="43"/>
      <c r="N68" s="43"/>
      <c r="O68" s="43"/>
      <c r="P68" s="43"/>
      <c r="R68" s="37"/>
      <c r="S68"/>
    </row>
    <row r="69" spans="1:19" ht="30.75" customHeight="1" x14ac:dyDescent="0.6">
      <c r="A69" s="10">
        <v>78</v>
      </c>
      <c r="B69" s="10">
        <v>86</v>
      </c>
      <c r="C69" s="77" t="s">
        <v>124</v>
      </c>
      <c r="D69" s="9"/>
      <c r="E69" s="77" t="s">
        <v>311</v>
      </c>
      <c r="F69" s="78"/>
      <c r="G69" s="78">
        <v>64</v>
      </c>
      <c r="I69" s="78">
        <v>22</v>
      </c>
      <c r="K69" s="78">
        <v>86</v>
      </c>
      <c r="L69" s="43"/>
      <c r="M69" s="43"/>
      <c r="N69" s="43"/>
      <c r="O69" s="43"/>
      <c r="P69" s="43"/>
      <c r="Q69" s="43"/>
      <c r="R69" s="37"/>
      <c r="S69"/>
    </row>
    <row r="70" spans="1:19" ht="30.75" customHeight="1" x14ac:dyDescent="0.6">
      <c r="A70" s="10"/>
      <c r="B70" s="10"/>
      <c r="C70" s="77" t="s">
        <v>125</v>
      </c>
      <c r="D70" s="9"/>
      <c r="E70" s="77" t="s">
        <v>312</v>
      </c>
      <c r="F70" s="78"/>
      <c r="G70" s="78">
        <v>62</v>
      </c>
      <c r="I70" s="78">
        <v>23</v>
      </c>
      <c r="K70" s="78">
        <v>85</v>
      </c>
      <c r="L70" s="43"/>
      <c r="M70" s="43"/>
      <c r="N70" s="43"/>
      <c r="O70" s="43"/>
      <c r="P70" s="43"/>
      <c r="Q70" s="43"/>
      <c r="R70" s="37"/>
      <c r="S70"/>
    </row>
    <row r="71" spans="1:19" ht="30.75" customHeight="1" x14ac:dyDescent="0.6">
      <c r="A71" s="10"/>
      <c r="B71" s="10"/>
      <c r="C71" s="59"/>
      <c r="E71" s="59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37"/>
      <c r="S71"/>
    </row>
    <row r="72" spans="1:19" ht="30.75" customHeight="1" x14ac:dyDescent="0.6">
      <c r="A72" s="10"/>
      <c r="B72" s="10"/>
      <c r="C72" s="77" t="s">
        <v>234</v>
      </c>
      <c r="D72" s="9"/>
      <c r="E72" s="77" t="s">
        <v>307</v>
      </c>
      <c r="F72" s="78"/>
      <c r="G72" s="87">
        <v>61</v>
      </c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37"/>
      <c r="S72"/>
    </row>
    <row r="73" spans="1:19" ht="30.75" customHeight="1" x14ac:dyDescent="0.6">
      <c r="A73" s="10"/>
      <c r="B73" s="10"/>
      <c r="C73" s="77" t="s">
        <v>124</v>
      </c>
      <c r="D73" s="9"/>
      <c r="E73" s="77" t="s">
        <v>308</v>
      </c>
      <c r="F73" s="78"/>
      <c r="G73" s="87">
        <v>59</v>
      </c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37"/>
      <c r="S73"/>
    </row>
    <row r="74" spans="1:19" ht="30.75" customHeight="1" x14ac:dyDescent="0.6">
      <c r="A74" s="10"/>
      <c r="B74" s="10"/>
      <c r="C74" s="77" t="s">
        <v>125</v>
      </c>
      <c r="D74" s="9"/>
      <c r="E74" s="77" t="s">
        <v>309</v>
      </c>
      <c r="F74" s="78"/>
      <c r="G74" s="87">
        <v>51</v>
      </c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37"/>
      <c r="S74"/>
    </row>
    <row r="75" spans="1:19" ht="30.75" customHeight="1" x14ac:dyDescent="0.6">
      <c r="A75" s="10">
        <v>82</v>
      </c>
      <c r="B75" s="10">
        <v>87</v>
      </c>
      <c r="C75" s="10"/>
      <c r="E75" s="59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37"/>
      <c r="S75"/>
    </row>
    <row r="76" spans="1:19" ht="30.75" customHeight="1" thickBot="1" x14ac:dyDescent="0.65">
      <c r="A76" s="10">
        <v>87</v>
      </c>
      <c r="B76" s="10">
        <v>88</v>
      </c>
      <c r="C76" s="10"/>
      <c r="Q76" s="43"/>
      <c r="S76"/>
    </row>
    <row r="77" spans="1:19" ht="30.75" customHeight="1" thickBot="1" x14ac:dyDescent="0.65">
      <c r="C77" s="23">
        <v>1</v>
      </c>
      <c r="D77" s="5" t="s">
        <v>118</v>
      </c>
      <c r="E77" s="4" t="s">
        <v>115</v>
      </c>
      <c r="F77" s="4" t="s">
        <v>116</v>
      </c>
      <c r="G77" s="4" t="s">
        <v>117</v>
      </c>
      <c r="H77" s="7"/>
      <c r="I77" s="24">
        <v>25</v>
      </c>
      <c r="J77" s="24">
        <v>50</v>
      </c>
      <c r="K77" s="24">
        <v>75</v>
      </c>
      <c r="L77" s="29" t="s">
        <v>119</v>
      </c>
      <c r="M77" s="26" t="s">
        <v>129</v>
      </c>
      <c r="N77" s="27" t="s">
        <v>130</v>
      </c>
      <c r="O77" s="28" t="s">
        <v>212</v>
      </c>
      <c r="Q77" s="43"/>
      <c r="S77"/>
    </row>
    <row r="78" spans="1:19" ht="30.75" customHeight="1" x14ac:dyDescent="0.6">
      <c r="B78" s="6">
        <v>3</v>
      </c>
      <c r="C78" s="23">
        <v>2</v>
      </c>
      <c r="D78" s="79">
        <v>227</v>
      </c>
      <c r="E78" s="80" t="s">
        <v>304</v>
      </c>
      <c r="F78" s="80" t="s">
        <v>305</v>
      </c>
      <c r="G78" s="80"/>
      <c r="H78" s="41"/>
      <c r="I78" s="30">
        <v>23</v>
      </c>
      <c r="J78" s="30">
        <v>18</v>
      </c>
      <c r="K78" s="30">
        <v>24</v>
      </c>
      <c r="L78" s="42">
        <f t="shared" ref="L78:L83" si="3">SUM(I78:K78)</f>
        <v>65</v>
      </c>
      <c r="M78" s="30">
        <v>22</v>
      </c>
      <c r="N78" s="30">
        <f t="shared" ref="N78:N83" si="4">SUM(L78:M78)</f>
        <v>87</v>
      </c>
      <c r="Q78" s="43"/>
      <c r="S78"/>
    </row>
    <row r="79" spans="1:19" ht="30.75" customHeight="1" x14ac:dyDescent="0.6">
      <c r="B79" s="6">
        <v>2</v>
      </c>
      <c r="C79" s="23">
        <v>3</v>
      </c>
      <c r="D79" s="79">
        <v>145</v>
      </c>
      <c r="E79" s="80" t="s">
        <v>184</v>
      </c>
      <c r="F79" s="80" t="s">
        <v>96</v>
      </c>
      <c r="G79" s="80"/>
      <c r="H79" s="41"/>
      <c r="I79" s="30">
        <v>23</v>
      </c>
      <c r="J79" s="30">
        <v>17</v>
      </c>
      <c r="K79" s="30">
        <v>24</v>
      </c>
      <c r="L79" s="42">
        <f t="shared" si="3"/>
        <v>64</v>
      </c>
      <c r="M79" s="30">
        <v>22</v>
      </c>
      <c r="N79" s="30">
        <f t="shared" si="4"/>
        <v>86</v>
      </c>
      <c r="Q79" s="43"/>
    </row>
    <row r="80" spans="1:19" ht="25" x14ac:dyDescent="0.5">
      <c r="A80" s="10">
        <v>94</v>
      </c>
      <c r="B80" s="10">
        <v>89</v>
      </c>
      <c r="C80" s="23">
        <v>4</v>
      </c>
      <c r="D80" s="79">
        <v>125</v>
      </c>
      <c r="E80" s="80" t="s">
        <v>246</v>
      </c>
      <c r="F80" s="80" t="s">
        <v>163</v>
      </c>
      <c r="G80" s="80"/>
      <c r="H80" s="41"/>
      <c r="I80" s="30">
        <v>20</v>
      </c>
      <c r="J80" s="30">
        <v>21</v>
      </c>
      <c r="K80" s="30">
        <v>21</v>
      </c>
      <c r="L80" s="42">
        <f t="shared" si="3"/>
        <v>62</v>
      </c>
      <c r="M80" s="30">
        <v>23</v>
      </c>
      <c r="N80" s="30">
        <f t="shared" si="4"/>
        <v>85</v>
      </c>
    </row>
    <row r="81" spans="2:19" ht="31.5" customHeight="1" x14ac:dyDescent="0.5">
      <c r="C81" s="23">
        <v>5</v>
      </c>
      <c r="D81" s="79">
        <v>147</v>
      </c>
      <c r="E81" s="80" t="s">
        <v>298</v>
      </c>
      <c r="F81" s="80" t="s">
        <v>299</v>
      </c>
      <c r="G81" s="80"/>
      <c r="H81" s="55"/>
      <c r="I81" s="53">
        <v>22</v>
      </c>
      <c r="J81" s="53">
        <v>23</v>
      </c>
      <c r="K81" s="53">
        <v>18</v>
      </c>
      <c r="L81" s="42">
        <f t="shared" si="3"/>
        <v>63</v>
      </c>
      <c r="M81" s="30">
        <v>20</v>
      </c>
      <c r="N81" s="30">
        <f t="shared" si="4"/>
        <v>83</v>
      </c>
    </row>
    <row r="82" spans="2:19" ht="31.5" customHeight="1" x14ac:dyDescent="0.5">
      <c r="B82" s="6">
        <v>5</v>
      </c>
      <c r="C82" s="23">
        <v>6</v>
      </c>
      <c r="D82" s="79">
        <v>142</v>
      </c>
      <c r="E82" s="80" t="s">
        <v>296</v>
      </c>
      <c r="F82" s="80" t="s">
        <v>297</v>
      </c>
      <c r="G82" s="80" t="s">
        <v>194</v>
      </c>
      <c r="H82" s="41"/>
      <c r="I82" s="30">
        <v>20</v>
      </c>
      <c r="J82" s="30">
        <v>22</v>
      </c>
      <c r="K82" s="30">
        <v>19</v>
      </c>
      <c r="L82" s="42">
        <f t="shared" si="3"/>
        <v>61</v>
      </c>
      <c r="M82" s="30">
        <v>21</v>
      </c>
      <c r="N82" s="30">
        <f t="shared" si="4"/>
        <v>82</v>
      </c>
    </row>
    <row r="83" spans="2:19" ht="31.5" customHeight="1" x14ac:dyDescent="0.5">
      <c r="B83" s="6">
        <v>1</v>
      </c>
      <c r="C83" s="52">
        <v>7</v>
      </c>
      <c r="D83" s="79">
        <v>131</v>
      </c>
      <c r="E83" s="80" t="s">
        <v>294</v>
      </c>
      <c r="F83" s="80" t="s">
        <v>295</v>
      </c>
      <c r="G83" s="80" t="s">
        <v>195</v>
      </c>
      <c r="H83" s="41"/>
      <c r="I83" s="30">
        <v>20</v>
      </c>
      <c r="J83" s="30">
        <v>18</v>
      </c>
      <c r="K83" s="30">
        <v>21</v>
      </c>
      <c r="L83" s="42">
        <f t="shared" si="3"/>
        <v>59</v>
      </c>
      <c r="M83" s="30">
        <v>19</v>
      </c>
      <c r="N83" s="30">
        <f t="shared" si="4"/>
        <v>78</v>
      </c>
      <c r="S83"/>
    </row>
    <row r="84" spans="2:19" ht="31.5" customHeight="1" x14ac:dyDescent="0.5">
      <c r="B84" s="6">
        <v>7</v>
      </c>
      <c r="C84" s="23">
        <v>8</v>
      </c>
      <c r="D84" s="79">
        <v>121</v>
      </c>
      <c r="E84" s="80" t="s">
        <v>245</v>
      </c>
      <c r="F84" s="80" t="s">
        <v>293</v>
      </c>
      <c r="G84" s="80" t="s">
        <v>194</v>
      </c>
      <c r="H84" s="41"/>
      <c r="I84" s="30">
        <v>16</v>
      </c>
      <c r="J84" s="30">
        <v>18</v>
      </c>
      <c r="K84" s="30">
        <v>17</v>
      </c>
      <c r="L84" s="42">
        <f>SUM(I84:K84)</f>
        <v>51</v>
      </c>
      <c r="M84" s="53"/>
      <c r="N84" s="53"/>
      <c r="O84" s="57"/>
      <c r="P84" s="58"/>
      <c r="Q84" s="58"/>
      <c r="R84" s="58"/>
      <c r="S84"/>
    </row>
    <row r="85" spans="2:19" ht="31.5" customHeight="1" x14ac:dyDescent="0.5">
      <c r="B85" s="46" t="s">
        <v>180</v>
      </c>
      <c r="C85" s="23">
        <v>9</v>
      </c>
      <c r="D85" s="79">
        <v>198</v>
      </c>
      <c r="E85" s="80" t="s">
        <v>300</v>
      </c>
      <c r="F85" s="80" t="s">
        <v>301</v>
      </c>
      <c r="G85" s="80" t="s">
        <v>195</v>
      </c>
      <c r="H85" s="41"/>
      <c r="I85" s="30">
        <v>17</v>
      </c>
      <c r="J85" s="30">
        <v>19</v>
      </c>
      <c r="K85" s="30">
        <v>12</v>
      </c>
      <c r="L85" s="42">
        <f>SUM(I85:K85)</f>
        <v>48</v>
      </c>
      <c r="M85" s="30"/>
      <c r="N85" s="30"/>
    </row>
    <row r="86" spans="2:19" ht="31.5" customHeight="1" x14ac:dyDescent="0.6">
      <c r="B86" s="43" t="s">
        <v>122</v>
      </c>
      <c r="C86" s="23">
        <v>10</v>
      </c>
      <c r="D86" s="79">
        <v>158</v>
      </c>
      <c r="E86" s="80" t="s">
        <v>186</v>
      </c>
      <c r="F86" s="80" t="s">
        <v>187</v>
      </c>
      <c r="G86" s="80" t="s">
        <v>195</v>
      </c>
      <c r="H86" s="41"/>
      <c r="I86" s="30">
        <v>15</v>
      </c>
      <c r="J86" s="30">
        <v>18</v>
      </c>
      <c r="K86" s="30">
        <v>14</v>
      </c>
      <c r="L86" s="42">
        <f>SUM(I86:K86)</f>
        <v>47</v>
      </c>
      <c r="M86" s="30"/>
      <c r="N86" s="30"/>
    </row>
    <row r="87" spans="2:19" ht="31.5" customHeight="1" x14ac:dyDescent="0.5">
      <c r="C87" s="23">
        <v>11</v>
      </c>
      <c r="D87" s="79">
        <v>250</v>
      </c>
      <c r="E87" s="80" t="s">
        <v>306</v>
      </c>
      <c r="F87" s="80" t="s">
        <v>189</v>
      </c>
      <c r="G87" s="80" t="s">
        <v>70</v>
      </c>
      <c r="H87" s="41"/>
      <c r="I87" s="30">
        <v>17</v>
      </c>
      <c r="J87" s="30">
        <v>17</v>
      </c>
      <c r="K87" s="30">
        <v>12</v>
      </c>
      <c r="L87" s="42">
        <f>SUM(I87:K87)</f>
        <v>46</v>
      </c>
      <c r="M87" s="30"/>
      <c r="N87" s="30"/>
    </row>
    <row r="88" spans="2:19" ht="25" x14ac:dyDescent="0.5">
      <c r="D88" s="79">
        <v>223</v>
      </c>
      <c r="E88" s="80" t="s">
        <v>302</v>
      </c>
      <c r="F88" s="80" t="s">
        <v>303</v>
      </c>
      <c r="G88" s="80" t="s">
        <v>194</v>
      </c>
      <c r="H88" s="41"/>
      <c r="I88" s="30">
        <v>14</v>
      </c>
      <c r="J88" s="30">
        <v>16</v>
      </c>
      <c r="K88" s="30">
        <v>14</v>
      </c>
      <c r="L88" s="42">
        <f>SUM(I88:K88)</f>
        <v>44</v>
      </c>
      <c r="M88" s="30"/>
      <c r="N88" s="30"/>
    </row>
    <row r="90" spans="2:19" ht="23" x14ac:dyDescent="0.35">
      <c r="E90" s="85" t="s">
        <v>76</v>
      </c>
    </row>
    <row r="91" spans="2:19" x14ac:dyDescent="0.35">
      <c r="E91" s="86"/>
    </row>
  </sheetData>
  <mergeCells count="8">
    <mergeCell ref="D64:R64"/>
    <mergeCell ref="D65:R65"/>
    <mergeCell ref="B1:Q3"/>
    <mergeCell ref="B4:Q4"/>
    <mergeCell ref="B5:Q5"/>
    <mergeCell ref="B6:Q6"/>
    <mergeCell ref="D62:R62"/>
    <mergeCell ref="D63:R63"/>
  </mergeCells>
  <conditionalFormatting sqref="I59:N60 J61:M61 Q61 P22 I19:P21 I58:O58 I22:O56">
    <cfRule type="cellIs" dxfId="1" priority="1" stopIfTrue="1" operator="equal">
      <formula>25</formula>
    </cfRule>
  </conditionalFormatting>
  <pageMargins left="0.7" right="0.7" top="0.75" bottom="0.75" header="0.3" footer="0.3"/>
  <pageSetup scale="53" orientation="portrait" r:id="rId1"/>
  <rowBreaks count="1" manualBreakCount="1">
    <brk id="58" max="1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topLeftCell="C1" zoomScaleNormal="100" workbookViewId="0">
      <selection activeCell="B1" sqref="B1:N3"/>
    </sheetView>
  </sheetViews>
  <sheetFormatPr defaultRowHeight="15.5" x14ac:dyDescent="0.35"/>
  <cols>
    <col min="1" max="1" width="0" hidden="1" customWidth="1"/>
    <col min="2" max="2" width="9.54296875" hidden="1" customWidth="1"/>
    <col min="3" max="3" width="9.54296875" customWidth="1"/>
    <col min="5" max="5" width="26.81640625" customWidth="1"/>
    <col min="6" max="6" width="24.453125" customWidth="1"/>
    <col min="7" max="7" width="11.54296875" customWidth="1"/>
    <col min="8" max="8" width="1.1796875" customWidth="1"/>
    <col min="9" max="10" width="9.1796875" style="3" customWidth="1"/>
    <col min="11" max="11" width="9.1796875" style="9" customWidth="1"/>
    <col min="12" max="12" width="9.1796875" style="8" customWidth="1"/>
    <col min="13" max="15" width="9.1796875" customWidth="1"/>
    <col min="16" max="16" width="9.1796875" style="8" customWidth="1"/>
    <col min="19" max="19" width="11.453125" customWidth="1"/>
  </cols>
  <sheetData>
    <row r="1" spans="2:23" ht="12.75" customHeight="1" x14ac:dyDescent="0.25">
      <c r="B1" s="119" t="s">
        <v>132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P1"/>
    </row>
    <row r="2" spans="2:23" ht="12.75" customHeight="1" x14ac:dyDescent="0.25"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P2"/>
    </row>
    <row r="3" spans="2:23" ht="12.75" customHeight="1" x14ac:dyDescent="0.25"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P3"/>
    </row>
    <row r="4" spans="2:23" ht="25" x14ac:dyDescent="0.5">
      <c r="B4" s="119" t="s">
        <v>320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P4"/>
    </row>
    <row r="5" spans="2:23" ht="25" x14ac:dyDescent="0.5">
      <c r="B5" s="119" t="s">
        <v>133</v>
      </c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P5"/>
    </row>
    <row r="6" spans="2:23" ht="25" x14ac:dyDescent="0.5">
      <c r="B6" s="120">
        <v>40580</v>
      </c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P6"/>
    </row>
    <row r="7" spans="2:23" ht="20" x14ac:dyDescent="0.4"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2:23" ht="20" x14ac:dyDescent="0.4">
      <c r="E8" s="12"/>
      <c r="F8" s="12"/>
      <c r="G8" s="12"/>
      <c r="H8" s="12"/>
      <c r="I8" s="12"/>
      <c r="J8" s="12"/>
      <c r="K8" s="102" t="s">
        <v>131</v>
      </c>
      <c r="L8" s="115"/>
      <c r="M8" s="102" t="s">
        <v>129</v>
      </c>
      <c r="N8" s="116"/>
      <c r="O8" s="103" t="s">
        <v>130</v>
      </c>
      <c r="P8" s="73"/>
    </row>
    <row r="9" spans="2:23" ht="20" x14ac:dyDescent="0.4">
      <c r="D9" s="101" t="s">
        <v>123</v>
      </c>
      <c r="F9" s="59" t="s">
        <v>335</v>
      </c>
      <c r="G9" s="12"/>
      <c r="K9" s="51">
        <v>134</v>
      </c>
      <c r="L9" s="51"/>
      <c r="M9" s="51">
        <v>42</v>
      </c>
      <c r="N9" s="118"/>
      <c r="O9" s="118">
        <v>176</v>
      </c>
      <c r="P9" s="76"/>
      <c r="R9" s="15"/>
      <c r="S9" s="15"/>
      <c r="T9" s="15"/>
      <c r="U9" s="15"/>
      <c r="V9" s="15"/>
      <c r="W9" s="15"/>
    </row>
    <row r="10" spans="2:23" ht="20" x14ac:dyDescent="0.4">
      <c r="D10" s="101" t="s">
        <v>126</v>
      </c>
      <c r="F10" s="59" t="s">
        <v>336</v>
      </c>
      <c r="G10" s="12"/>
      <c r="H10" s="12"/>
      <c r="I10" s="12"/>
      <c r="J10" s="12"/>
      <c r="K10" s="118">
        <v>129</v>
      </c>
      <c r="L10" s="118"/>
      <c r="M10" s="118">
        <v>42</v>
      </c>
      <c r="N10" s="118"/>
      <c r="O10" s="118">
        <v>171</v>
      </c>
      <c r="P10" s="76"/>
    </row>
    <row r="11" spans="2:23" ht="20" x14ac:dyDescent="0.4">
      <c r="D11" s="101" t="s">
        <v>125</v>
      </c>
      <c r="F11" s="59" t="s">
        <v>337</v>
      </c>
      <c r="G11" s="12"/>
      <c r="H11" s="12"/>
      <c r="I11" s="12"/>
      <c r="J11" s="12"/>
      <c r="K11" s="118">
        <v>119</v>
      </c>
      <c r="L11" s="118"/>
      <c r="M11" s="118">
        <v>40</v>
      </c>
      <c r="N11" s="118"/>
      <c r="O11" s="118">
        <v>159</v>
      </c>
      <c r="P11" s="76"/>
    </row>
    <row r="12" spans="2:23" ht="20" x14ac:dyDescent="0.4">
      <c r="D12" s="14"/>
      <c r="E12" s="12"/>
      <c r="F12" s="18"/>
      <c r="G12" s="12"/>
      <c r="H12" s="12"/>
      <c r="I12" s="12"/>
      <c r="J12" s="12"/>
      <c r="K12" s="12"/>
      <c r="L12" s="77"/>
      <c r="M12" s="98"/>
      <c r="N12" s="9"/>
      <c r="O12" s="98"/>
      <c r="P12" s="76"/>
    </row>
    <row r="13" spans="2:23" ht="20" x14ac:dyDescent="0.4">
      <c r="D13" s="14"/>
      <c r="E13" s="12"/>
      <c r="F13" s="12"/>
      <c r="G13" s="12"/>
      <c r="H13" s="12"/>
      <c r="I13" s="12"/>
      <c r="J13" s="12"/>
      <c r="K13" s="102" t="s">
        <v>131</v>
      </c>
      <c r="M13" s="105"/>
      <c r="N13" s="57"/>
      <c r="O13" s="105"/>
      <c r="P13" s="73"/>
    </row>
    <row r="14" spans="2:23" ht="20" x14ac:dyDescent="0.4">
      <c r="D14" s="2" t="s">
        <v>127</v>
      </c>
      <c r="E14" s="12"/>
      <c r="F14" s="99" t="s">
        <v>338</v>
      </c>
      <c r="G14" s="60"/>
      <c r="H14" s="60"/>
      <c r="I14" s="60"/>
      <c r="J14" s="60"/>
      <c r="K14" s="69">
        <v>118</v>
      </c>
      <c r="L14" s="78"/>
      <c r="M14" s="106"/>
      <c r="N14" s="57"/>
      <c r="O14" s="106"/>
      <c r="P14" s="76"/>
    </row>
    <row r="15" spans="2:23" ht="20" x14ac:dyDescent="0.4">
      <c r="D15" s="2" t="s">
        <v>124</v>
      </c>
      <c r="E15" s="12"/>
      <c r="F15" s="100" t="s">
        <v>339</v>
      </c>
      <c r="G15" s="100"/>
      <c r="H15" s="100"/>
      <c r="I15" s="23"/>
      <c r="J15" s="23"/>
      <c r="K15" s="117">
        <v>112</v>
      </c>
      <c r="L15" s="3"/>
      <c r="M15" s="9"/>
      <c r="N15" s="9"/>
      <c r="O15" s="9"/>
    </row>
    <row r="16" spans="2:23" ht="20" x14ac:dyDescent="0.4">
      <c r="D16" s="2" t="s">
        <v>125</v>
      </c>
      <c r="E16" s="12"/>
      <c r="F16" s="99" t="s">
        <v>340</v>
      </c>
      <c r="G16" s="60"/>
      <c r="H16" s="60"/>
      <c r="I16" s="60"/>
      <c r="J16" s="60"/>
      <c r="K16" s="69">
        <v>111</v>
      </c>
      <c r="L16" s="78"/>
      <c r="M16" s="98"/>
      <c r="N16" s="3"/>
      <c r="O16" s="98"/>
      <c r="P16" s="76"/>
    </row>
    <row r="17" spans="1:16" ht="16" thickBot="1" x14ac:dyDescent="0.4">
      <c r="E17" s="1"/>
      <c r="F17" s="1"/>
      <c r="G17" s="1"/>
    </row>
    <row r="18" spans="1:16" s="2" customFormat="1" ht="20.5" thickBot="1" x14ac:dyDescent="0.45">
      <c r="A18" s="11" t="s">
        <v>121</v>
      </c>
      <c r="B18" s="13" t="s">
        <v>180</v>
      </c>
      <c r="C18" s="113" t="s">
        <v>211</v>
      </c>
      <c r="D18" s="5" t="s">
        <v>118</v>
      </c>
      <c r="E18" s="4" t="s">
        <v>115</v>
      </c>
      <c r="F18" s="4" t="s">
        <v>116</v>
      </c>
      <c r="G18" s="4" t="s">
        <v>117</v>
      </c>
      <c r="H18" s="7"/>
      <c r="I18" s="24">
        <v>50</v>
      </c>
      <c r="J18" s="24">
        <v>100</v>
      </c>
      <c r="K18" s="27">
        <v>150</v>
      </c>
      <c r="L18" s="25" t="s">
        <v>119</v>
      </c>
      <c r="M18" s="26" t="s">
        <v>129</v>
      </c>
      <c r="N18" s="27" t="s">
        <v>130</v>
      </c>
      <c r="O18" s="3" t="s">
        <v>212</v>
      </c>
    </row>
    <row r="19" spans="1:16" ht="30.75" customHeight="1" x14ac:dyDescent="0.3">
      <c r="A19" s="114">
        <v>1</v>
      </c>
      <c r="B19" s="114">
        <v>1</v>
      </c>
      <c r="C19" s="88">
        <v>1</v>
      </c>
      <c r="D19" s="109">
        <v>132</v>
      </c>
      <c r="E19" s="110" t="s">
        <v>323</v>
      </c>
      <c r="F19" s="110" t="s">
        <v>324</v>
      </c>
      <c r="G19" s="110" t="s">
        <v>195</v>
      </c>
      <c r="H19" s="91"/>
      <c r="I19" s="92">
        <v>47</v>
      </c>
      <c r="J19" s="92">
        <v>43</v>
      </c>
      <c r="K19" s="92">
        <v>44</v>
      </c>
      <c r="L19" s="93">
        <f t="shared" ref="L19:L33" si="0">SUM(I19:K19)</f>
        <v>134</v>
      </c>
      <c r="M19" s="94">
        <v>42</v>
      </c>
      <c r="N19" s="94">
        <f>SUM(L19:M19)</f>
        <v>176</v>
      </c>
      <c r="O19" s="96"/>
      <c r="P19"/>
    </row>
    <row r="20" spans="1:16" ht="30.75" customHeight="1" x14ac:dyDescent="0.3">
      <c r="A20" s="74">
        <v>4</v>
      </c>
      <c r="B20" s="74">
        <v>2</v>
      </c>
      <c r="C20" s="88">
        <v>2</v>
      </c>
      <c r="D20" s="109">
        <v>221</v>
      </c>
      <c r="E20" s="110" t="s">
        <v>332</v>
      </c>
      <c r="F20" s="110" t="s">
        <v>161</v>
      </c>
      <c r="G20" s="110" t="s">
        <v>194</v>
      </c>
      <c r="H20" s="91"/>
      <c r="I20" s="92">
        <v>43</v>
      </c>
      <c r="J20" s="92">
        <v>43</v>
      </c>
      <c r="K20" s="92">
        <v>43</v>
      </c>
      <c r="L20" s="93">
        <f t="shared" si="0"/>
        <v>129</v>
      </c>
      <c r="M20" s="94">
        <v>42</v>
      </c>
      <c r="N20" s="94">
        <f>SUM(L20:M20)</f>
        <v>171</v>
      </c>
      <c r="O20" s="97"/>
      <c r="P20"/>
    </row>
    <row r="21" spans="1:16" s="22" customFormat="1" ht="30.75" customHeight="1" x14ac:dyDescent="0.25">
      <c r="A21" s="95">
        <v>5</v>
      </c>
      <c r="B21" s="95">
        <v>3</v>
      </c>
      <c r="C21" s="88">
        <v>3</v>
      </c>
      <c r="D21" s="109">
        <v>188</v>
      </c>
      <c r="E21" s="110" t="s">
        <v>329</v>
      </c>
      <c r="F21" s="110" t="s">
        <v>11</v>
      </c>
      <c r="G21" s="110"/>
      <c r="H21" s="91"/>
      <c r="I21" s="92">
        <v>40</v>
      </c>
      <c r="J21" s="92">
        <v>40</v>
      </c>
      <c r="K21" s="92">
        <v>39</v>
      </c>
      <c r="L21" s="93">
        <f t="shared" si="0"/>
        <v>119</v>
      </c>
      <c r="M21" s="38">
        <v>40</v>
      </c>
      <c r="N21" s="94">
        <f>SUM(L21:M21)</f>
        <v>159</v>
      </c>
      <c r="O21" s="97"/>
    </row>
    <row r="22" spans="1:16" ht="30.75" customHeight="1" x14ac:dyDescent="0.3">
      <c r="A22" s="74">
        <v>2</v>
      </c>
      <c r="B22" s="74">
        <v>4</v>
      </c>
      <c r="C22" s="88">
        <v>4</v>
      </c>
      <c r="D22" s="109">
        <v>149</v>
      </c>
      <c r="E22" s="111" t="s">
        <v>50</v>
      </c>
      <c r="F22" s="110" t="s">
        <v>40</v>
      </c>
      <c r="G22" s="111"/>
      <c r="H22" s="91"/>
      <c r="I22" s="92">
        <v>38</v>
      </c>
      <c r="J22" s="92">
        <v>42</v>
      </c>
      <c r="K22" s="112">
        <v>40</v>
      </c>
      <c r="L22" s="93">
        <f t="shared" si="0"/>
        <v>120</v>
      </c>
      <c r="M22" s="38">
        <v>38</v>
      </c>
      <c r="N22" s="94">
        <f>SUM(L22:M22)</f>
        <v>158</v>
      </c>
      <c r="O22" s="96"/>
      <c r="P22"/>
    </row>
    <row r="23" spans="1:16" ht="30.75" customHeight="1" x14ac:dyDescent="0.3">
      <c r="A23" s="74"/>
      <c r="B23" s="74">
        <v>5</v>
      </c>
      <c r="C23" s="88">
        <v>5</v>
      </c>
      <c r="D23" s="109">
        <v>169</v>
      </c>
      <c r="E23" s="110" t="s">
        <v>35</v>
      </c>
      <c r="F23" s="110" t="s">
        <v>36</v>
      </c>
      <c r="G23" s="110" t="s">
        <v>194</v>
      </c>
      <c r="H23" s="91"/>
      <c r="I23" s="92">
        <v>41</v>
      </c>
      <c r="J23" s="92">
        <v>38</v>
      </c>
      <c r="K23" s="92">
        <v>39</v>
      </c>
      <c r="L23" s="93">
        <f t="shared" si="0"/>
        <v>118</v>
      </c>
      <c r="M23" s="94">
        <v>33</v>
      </c>
      <c r="N23" s="94">
        <f>SUM(L23:M23)</f>
        <v>151</v>
      </c>
      <c r="O23" s="96"/>
      <c r="P23"/>
    </row>
    <row r="24" spans="1:16" ht="30.75" customHeight="1" x14ac:dyDescent="0.3">
      <c r="A24" s="74">
        <v>6</v>
      </c>
      <c r="B24" s="74">
        <v>6</v>
      </c>
      <c r="C24" s="88">
        <v>6</v>
      </c>
      <c r="D24" s="109">
        <v>233</v>
      </c>
      <c r="E24" s="110" t="s">
        <v>172</v>
      </c>
      <c r="F24" s="110" t="s">
        <v>173</v>
      </c>
      <c r="G24" s="110" t="s">
        <v>195</v>
      </c>
      <c r="H24" s="91"/>
      <c r="I24" s="92">
        <v>35</v>
      </c>
      <c r="J24" s="92">
        <v>40</v>
      </c>
      <c r="K24" s="92">
        <v>37</v>
      </c>
      <c r="L24" s="93">
        <f t="shared" si="0"/>
        <v>112</v>
      </c>
      <c r="M24" s="38"/>
      <c r="N24" s="94"/>
      <c r="O24" s="96"/>
      <c r="P24"/>
    </row>
    <row r="25" spans="1:16" ht="30.75" customHeight="1" x14ac:dyDescent="0.3">
      <c r="A25" s="74"/>
      <c r="B25" s="74"/>
      <c r="C25" s="88">
        <v>7</v>
      </c>
      <c r="D25" s="109">
        <v>237</v>
      </c>
      <c r="E25" s="110" t="s">
        <v>333</v>
      </c>
      <c r="F25" s="110" t="s">
        <v>334</v>
      </c>
      <c r="G25" s="110" t="s">
        <v>177</v>
      </c>
      <c r="H25" s="91"/>
      <c r="I25" s="92">
        <v>38</v>
      </c>
      <c r="J25" s="92">
        <v>46</v>
      </c>
      <c r="K25" s="92">
        <v>44</v>
      </c>
      <c r="L25" s="93">
        <f t="shared" si="0"/>
        <v>128</v>
      </c>
      <c r="M25" s="38"/>
      <c r="N25" s="94"/>
      <c r="O25" s="96"/>
      <c r="P25"/>
    </row>
    <row r="26" spans="1:16" ht="30.75" customHeight="1" x14ac:dyDescent="0.35">
      <c r="A26" s="10">
        <v>8</v>
      </c>
      <c r="B26" s="10">
        <v>8</v>
      </c>
      <c r="C26" s="88">
        <v>8</v>
      </c>
      <c r="D26" s="107">
        <v>135</v>
      </c>
      <c r="E26" s="80" t="s">
        <v>325</v>
      </c>
      <c r="F26" s="80" t="s">
        <v>326</v>
      </c>
      <c r="G26" s="80" t="s">
        <v>195</v>
      </c>
      <c r="H26" s="91"/>
      <c r="I26" s="92">
        <v>36</v>
      </c>
      <c r="J26" s="92">
        <v>42</v>
      </c>
      <c r="K26" s="92">
        <v>33</v>
      </c>
      <c r="L26" s="33">
        <f t="shared" si="0"/>
        <v>111</v>
      </c>
      <c r="O26" s="37"/>
    </row>
    <row r="27" spans="1:16" ht="30.75" customHeight="1" x14ac:dyDescent="0.3">
      <c r="A27" s="10">
        <v>9</v>
      </c>
      <c r="B27" s="10">
        <v>9</v>
      </c>
      <c r="C27" s="88">
        <v>9</v>
      </c>
      <c r="D27" s="107">
        <v>229</v>
      </c>
      <c r="E27" s="80" t="s">
        <v>81</v>
      </c>
      <c r="F27" s="80" t="s">
        <v>82</v>
      </c>
      <c r="G27" s="80" t="s">
        <v>195</v>
      </c>
      <c r="H27" s="35"/>
      <c r="I27" s="32">
        <v>35</v>
      </c>
      <c r="J27" s="32">
        <v>35</v>
      </c>
      <c r="K27" s="32">
        <v>38</v>
      </c>
      <c r="L27" s="33">
        <f t="shared" si="0"/>
        <v>108</v>
      </c>
      <c r="M27" s="39"/>
      <c r="N27" s="39"/>
      <c r="P27"/>
    </row>
    <row r="28" spans="1:16" ht="30.75" customHeight="1" x14ac:dyDescent="0.3">
      <c r="A28" s="10">
        <v>10</v>
      </c>
      <c r="B28" s="10">
        <v>10</v>
      </c>
      <c r="C28" s="88">
        <v>10</v>
      </c>
      <c r="D28" s="107">
        <v>240</v>
      </c>
      <c r="E28" s="108" t="s">
        <v>58</v>
      </c>
      <c r="F28" s="80" t="s">
        <v>59</v>
      </c>
      <c r="G28" s="108"/>
      <c r="H28" s="35"/>
      <c r="I28" s="32">
        <v>36</v>
      </c>
      <c r="J28" s="32">
        <v>29</v>
      </c>
      <c r="K28" s="32">
        <v>40</v>
      </c>
      <c r="L28" s="33">
        <f t="shared" si="0"/>
        <v>105</v>
      </c>
      <c r="M28" s="39"/>
      <c r="N28" s="39"/>
      <c r="O28" s="37"/>
      <c r="P28"/>
    </row>
    <row r="29" spans="1:16" ht="30.75" customHeight="1" x14ac:dyDescent="0.3">
      <c r="A29" s="10">
        <v>11</v>
      </c>
      <c r="B29" s="10">
        <v>11</v>
      </c>
      <c r="C29" s="88">
        <v>11</v>
      </c>
      <c r="D29" s="107">
        <v>116</v>
      </c>
      <c r="E29" s="80" t="s">
        <v>322</v>
      </c>
      <c r="F29" s="80" t="s">
        <v>22</v>
      </c>
      <c r="G29" s="80" t="s">
        <v>195</v>
      </c>
      <c r="H29" s="35"/>
      <c r="I29" s="32">
        <v>32</v>
      </c>
      <c r="J29" s="32">
        <v>37</v>
      </c>
      <c r="K29" s="32">
        <v>32</v>
      </c>
      <c r="L29" s="33">
        <f t="shared" si="0"/>
        <v>101</v>
      </c>
      <c r="M29" s="39"/>
      <c r="N29" s="39"/>
      <c r="O29" s="37"/>
      <c r="P29"/>
    </row>
    <row r="30" spans="1:16" ht="30.75" customHeight="1" x14ac:dyDescent="0.3">
      <c r="A30" s="10">
        <v>12</v>
      </c>
      <c r="B30" s="10">
        <v>12</v>
      </c>
      <c r="C30" s="88">
        <v>12</v>
      </c>
      <c r="D30" s="107">
        <v>150</v>
      </c>
      <c r="E30" s="80" t="s">
        <v>21</v>
      </c>
      <c r="F30" s="80" t="s">
        <v>5</v>
      </c>
      <c r="G30" s="80" t="s">
        <v>194</v>
      </c>
      <c r="H30" s="91"/>
      <c r="I30" s="92">
        <v>28</v>
      </c>
      <c r="J30" s="92">
        <v>34</v>
      </c>
      <c r="K30" s="92">
        <v>30</v>
      </c>
      <c r="L30" s="33">
        <f t="shared" si="0"/>
        <v>92</v>
      </c>
      <c r="M30" s="39"/>
      <c r="N30" s="39"/>
      <c r="O30" s="37"/>
      <c r="P30"/>
    </row>
    <row r="31" spans="1:16" ht="30.75" customHeight="1" x14ac:dyDescent="0.3">
      <c r="A31" s="10">
        <v>13</v>
      </c>
      <c r="B31" s="10">
        <v>13</v>
      </c>
      <c r="C31" s="88">
        <v>13</v>
      </c>
      <c r="D31" s="107">
        <v>216</v>
      </c>
      <c r="E31" s="80" t="s">
        <v>330</v>
      </c>
      <c r="F31" s="80" t="s">
        <v>331</v>
      </c>
      <c r="G31" s="80"/>
      <c r="H31" s="35"/>
      <c r="I31" s="32">
        <v>29</v>
      </c>
      <c r="J31" s="32">
        <v>29</v>
      </c>
      <c r="K31" s="32">
        <v>31</v>
      </c>
      <c r="L31" s="33">
        <f t="shared" si="0"/>
        <v>89</v>
      </c>
      <c r="M31" s="39"/>
      <c r="N31" s="39"/>
      <c r="O31" s="37"/>
      <c r="P31"/>
    </row>
    <row r="32" spans="1:16" ht="30.75" customHeight="1" x14ac:dyDescent="0.3">
      <c r="A32" s="10">
        <v>14</v>
      </c>
      <c r="B32" s="10">
        <v>14</v>
      </c>
      <c r="C32" s="88">
        <v>14</v>
      </c>
      <c r="D32" s="107">
        <v>152</v>
      </c>
      <c r="E32" s="80" t="s">
        <v>327</v>
      </c>
      <c r="F32" s="80" t="s">
        <v>328</v>
      </c>
      <c r="G32" s="80" t="s">
        <v>204</v>
      </c>
      <c r="H32" s="91"/>
      <c r="I32" s="92">
        <v>29</v>
      </c>
      <c r="J32" s="92">
        <v>26</v>
      </c>
      <c r="K32" s="92">
        <v>28</v>
      </c>
      <c r="L32" s="33">
        <f t="shared" si="0"/>
        <v>83</v>
      </c>
      <c r="M32" s="39"/>
      <c r="N32" s="39"/>
      <c r="O32" s="37"/>
      <c r="P32"/>
    </row>
    <row r="33" spans="1:16" ht="30.75" customHeight="1" x14ac:dyDescent="0.3">
      <c r="A33" s="10">
        <v>15</v>
      </c>
      <c r="B33" s="10">
        <v>15</v>
      </c>
      <c r="C33" s="88">
        <v>15</v>
      </c>
      <c r="D33" s="107">
        <v>110</v>
      </c>
      <c r="E33" s="80" t="s">
        <v>37</v>
      </c>
      <c r="F33" s="80" t="s">
        <v>38</v>
      </c>
      <c r="G33" s="82"/>
      <c r="H33" s="35"/>
      <c r="I33" s="32">
        <v>29</v>
      </c>
      <c r="J33" s="32">
        <v>24</v>
      </c>
      <c r="K33" s="32">
        <v>26</v>
      </c>
      <c r="L33" s="33">
        <f t="shared" si="0"/>
        <v>79</v>
      </c>
      <c r="M33" s="39"/>
      <c r="N33" s="39"/>
      <c r="O33" s="37"/>
      <c r="P33"/>
    </row>
    <row r="34" spans="1:16" ht="30.75" customHeight="1" x14ac:dyDescent="0.35">
      <c r="A34" s="10"/>
      <c r="B34" s="10"/>
      <c r="C34" s="63"/>
      <c r="M34" s="70" t="s">
        <v>206</v>
      </c>
      <c r="N34" s="71" t="s">
        <v>210</v>
      </c>
      <c r="O34" s="68"/>
      <c r="P34"/>
    </row>
    <row r="35" spans="1:16" ht="30.75" customHeight="1" x14ac:dyDescent="0.3">
      <c r="A35" s="10"/>
      <c r="B35" s="10"/>
      <c r="C35" s="63"/>
      <c r="D35" s="64"/>
      <c r="E35" s="65"/>
      <c r="F35" s="65"/>
      <c r="G35" s="65"/>
      <c r="H35" s="66"/>
      <c r="I35" s="67"/>
      <c r="J35" s="67"/>
      <c r="K35" s="67"/>
      <c r="L35" s="67"/>
      <c r="M35" s="70" t="s">
        <v>206</v>
      </c>
      <c r="N35" s="71" t="s">
        <v>209</v>
      </c>
      <c r="O35" s="68"/>
      <c r="P35"/>
    </row>
    <row r="36" spans="1:16" ht="30.75" customHeight="1" x14ac:dyDescent="0.3">
      <c r="A36" s="10"/>
      <c r="B36" s="10"/>
      <c r="C36" s="63"/>
      <c r="D36" s="72"/>
      <c r="E36" s="65"/>
      <c r="G36" s="65"/>
      <c r="H36" s="66"/>
      <c r="I36" s="67"/>
      <c r="J36" s="67"/>
      <c r="K36" s="67"/>
      <c r="L36" s="67"/>
      <c r="P36"/>
    </row>
    <row r="37" spans="1:16" ht="30.75" customHeight="1" x14ac:dyDescent="0.3">
      <c r="A37" s="10"/>
      <c r="B37" s="10"/>
      <c r="C37" s="10"/>
      <c r="D37" s="72"/>
      <c r="E37" s="65"/>
      <c r="G37" s="65"/>
      <c r="H37" s="66"/>
      <c r="I37" s="67"/>
      <c r="J37" s="67"/>
      <c r="K37" s="67"/>
      <c r="L37" s="67"/>
      <c r="P37"/>
    </row>
    <row r="38" spans="1:16" ht="30.75" customHeight="1" x14ac:dyDescent="0.35">
      <c r="A38" s="10">
        <v>73</v>
      </c>
      <c r="B38" s="10">
        <v>80</v>
      </c>
      <c r="C38" s="10"/>
      <c r="D38" s="34"/>
      <c r="E38" s="31"/>
      <c r="J38" s="44"/>
      <c r="K38" s="44"/>
      <c r="L38" s="44"/>
      <c r="N38" s="69"/>
      <c r="O38" s="45"/>
      <c r="P38"/>
    </row>
    <row r="40" spans="1:16" ht="23" x14ac:dyDescent="0.35">
      <c r="E40" s="85" t="s">
        <v>76</v>
      </c>
    </row>
    <row r="41" spans="1:16" x14ac:dyDescent="0.35">
      <c r="E41" s="86"/>
    </row>
  </sheetData>
  <mergeCells count="4">
    <mergeCell ref="B1:N3"/>
    <mergeCell ref="B4:N4"/>
    <mergeCell ref="B5:N5"/>
    <mergeCell ref="B6:N6"/>
  </mergeCells>
  <conditionalFormatting sqref="J38:L38 N38 I35:L37 I19:M19 M20:M22 I20:L33">
    <cfRule type="cellIs" dxfId="0" priority="1" stopIfTrue="1" operator="equal">
      <formula>25</formula>
    </cfRule>
  </conditionalFormatting>
  <pageMargins left="0.7" right="0.7" top="0.75" bottom="0.75" header="0.3" footer="0.3"/>
  <pageSetup scale="6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3487F3ECFF8C49B649E3CB3AA00BE2" ma:contentTypeVersion="15" ma:contentTypeDescription="Create a new document." ma:contentTypeScope="" ma:versionID="0f27c6fab902446c888585f20e1b7a6b">
  <xsd:schema xmlns:xsd="http://www.w3.org/2001/XMLSchema" xmlns:xs="http://www.w3.org/2001/XMLSchema" xmlns:p="http://schemas.microsoft.com/office/2006/metadata/properties" xmlns:ns1="http://schemas.microsoft.com/sharepoint/v3" xmlns:ns3="13a01613-c138-4bdd-8d01-b01ddb68bea9" xmlns:ns4="dfdbba6d-52f9-4030-9f2a-b62634460e46" targetNamespace="http://schemas.microsoft.com/office/2006/metadata/properties" ma:root="true" ma:fieldsID="c4f2ed18c8ffe4e24382bb9866dcc7b0" ns1:_="" ns3:_="" ns4:_="">
    <xsd:import namespace="http://schemas.microsoft.com/sharepoint/v3"/>
    <xsd:import namespace="13a01613-c138-4bdd-8d01-b01ddb68bea9"/>
    <xsd:import namespace="dfdbba6d-52f9-4030-9f2a-b62634460e4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1:_ip_UnifiedCompliancePolicyProperties" minOccurs="0"/>
                <xsd:element ref="ns1:_ip_UnifiedCompliancePolicyUIAction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a01613-c138-4bdd-8d01-b01ddb68bea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dbba6d-52f9-4030-9f2a-b62634460e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A0E2F6-3E4D-4E5B-A2F1-A12E13B0AC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3a01613-c138-4bdd-8d01-b01ddb68bea9"/>
    <ds:schemaRef ds:uri="dfdbba6d-52f9-4030-9f2a-b62634460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31FC793-B72F-430F-8725-6457B89A78C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TRAP</vt:lpstr>
      <vt:lpstr>SKEET</vt:lpstr>
      <vt:lpstr>DOUBLE TRAP</vt:lpstr>
      <vt:lpstr>SKEET!Print_Area</vt:lpstr>
      <vt:lpstr>TRAP!Print_Area</vt:lpstr>
    </vt:vector>
  </TitlesOfParts>
  <Company>U.S. Olympic Committee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brookel</dc:creator>
  <cp:lastModifiedBy>Reya Kempley</cp:lastModifiedBy>
  <cp:lastPrinted>2011-02-06T21:52:49Z</cp:lastPrinted>
  <dcterms:created xsi:type="dcterms:W3CDTF">2010-07-02T21:17:27Z</dcterms:created>
  <dcterms:modified xsi:type="dcterms:W3CDTF">2020-06-19T21:10:41Z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0x0101009A3487F3ECFF8C49B649E3CB3AA00BE2</vt:lpwstr>
  </property>
  <property fmtid="{D5CDD505-2E9C-101B-9397-08002B2CF9AE}" pid="3" name="_ip_UnifiedCompliancePolicyUIAction">
    <vt:lpwstr/>
  </property>
  <property fmtid="{D5CDD505-2E9C-101B-9397-08002B2CF9AE}" pid="4" name="_ip_UnifiedCompliancePolicyProperties">
    <vt:lpwstr/>
  </property>
</Properties>
</file>