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12/"/>
    </mc:Choice>
  </mc:AlternateContent>
  <xr:revisionPtr revIDLastSave="0" documentId="8_{45994AE2-FD5B-44A2-86F1-1EC5D050D20B}" xr6:coauthVersionLast="44" xr6:coauthVersionMax="44" xr10:uidLastSave="{00000000-0000-0000-0000-000000000000}"/>
  <bookViews>
    <workbookView xWindow="30750" yWindow="825" windowWidth="18705" windowHeight="13080"/>
  </bookViews>
  <sheets>
    <sheet name="WAR" sheetId="10" r:id="rId1"/>
    <sheet name="MAR" sheetId="19" r:id="rId2"/>
    <sheet name="3x20" sheetId="13" r:id="rId3"/>
    <sheet name="3x40" sheetId="6" r:id="rId4"/>
    <sheet name="WProne" sheetId="15" r:id="rId5"/>
    <sheet name="MProne" sheetId="16" r:id="rId6"/>
    <sheet name="WAP" sheetId="18" r:id="rId7"/>
    <sheet name="MAP" sheetId="2" r:id="rId8"/>
    <sheet name="Free" sheetId="1" r:id="rId9"/>
    <sheet name="Sport" sheetId="17" r:id="rId10"/>
    <sheet name="Rapid" sheetId="14" r:id="rId11"/>
    <sheet name="Standard" sheetId="21" r:id="rId12"/>
    <sheet name="JrSport" sheetId="22" r:id="rId13"/>
    <sheet name="IPC" sheetId="20" r:id="rId14"/>
    <sheet name="Center" sheetId="23" r:id="rId15"/>
  </sheets>
  <definedNames>
    <definedName name="_xlnm.Print_Titles" localSheetId="2">'3x20'!$19:$19</definedName>
    <definedName name="_xlnm.Print_Titles" localSheetId="3">'3x40'!$27:$27</definedName>
    <definedName name="_xlnm.Print_Titles" localSheetId="8">Free!$22:$22</definedName>
    <definedName name="_xlnm.Print_Titles" localSheetId="5">MProne!$19:$19</definedName>
    <definedName name="_xlnm.Print_Titles" localSheetId="0">WAR!$15:$15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D32" i="6" l="1"/>
  <c r="BD30" i="6"/>
  <c r="BD31" i="6"/>
  <c r="BE31" i="6" s="1"/>
  <c r="BD29" i="6"/>
  <c r="BD88" i="6"/>
  <c r="BD28" i="6"/>
  <c r="BC88" i="6"/>
  <c r="BC29" i="6"/>
  <c r="BE29" i="6" s="1"/>
  <c r="BC31" i="6"/>
  <c r="BC30" i="6"/>
  <c r="BE30" i="6"/>
  <c r="BC32" i="6"/>
  <c r="BE32" i="6" s="1"/>
  <c r="BC35" i="6"/>
  <c r="BD35" i="6"/>
  <c r="BE35" i="6" s="1"/>
  <c r="BC33" i="6"/>
  <c r="BD33" i="6"/>
  <c r="BC34" i="6"/>
  <c r="BD34" i="6"/>
  <c r="BE34" i="6" s="1"/>
  <c r="BC28" i="6"/>
  <c r="BE28" i="6"/>
  <c r="V15" i="22"/>
  <c r="W15" i="22"/>
  <c r="V17" i="22"/>
  <c r="W17" i="22"/>
  <c r="V14" i="22"/>
  <c r="W14" i="22"/>
  <c r="V12" i="22"/>
  <c r="W12" i="22"/>
  <c r="V16" i="22"/>
  <c r="W16" i="22"/>
  <c r="V13" i="22"/>
  <c r="W13" i="22"/>
  <c r="V11" i="22"/>
  <c r="W11" i="22"/>
  <c r="V17" i="23"/>
  <c r="V11" i="23"/>
  <c r="W11" i="23"/>
  <c r="V12" i="23"/>
  <c r="W12" i="23" s="1"/>
  <c r="V19" i="23"/>
  <c r="V20" i="23"/>
  <c r="W20" i="23" s="1"/>
  <c r="V16" i="23"/>
  <c r="W16" i="23"/>
  <c r="V14" i="23"/>
  <c r="V15" i="23"/>
  <c r="V13" i="23"/>
  <c r="V18" i="23"/>
  <c r="W18" i="23" s="1"/>
  <c r="W17" i="23"/>
  <c r="W19" i="23"/>
  <c r="W14" i="23"/>
  <c r="W15" i="23"/>
  <c r="W13" i="23"/>
  <c r="V13" i="21"/>
  <c r="W13" i="21"/>
  <c r="V14" i="21"/>
  <c r="W14" i="21"/>
  <c r="V15" i="21"/>
  <c r="W15" i="21"/>
  <c r="V16" i="21"/>
  <c r="W16" i="21"/>
  <c r="V17" i="21"/>
  <c r="W17" i="21"/>
  <c r="V18" i="21"/>
  <c r="W18" i="21"/>
  <c r="V19" i="21"/>
  <c r="W19" i="21"/>
  <c r="V20" i="21"/>
  <c r="W20" i="21"/>
  <c r="V21" i="21"/>
  <c r="W21" i="21"/>
  <c r="V22" i="21"/>
  <c r="W22" i="21"/>
  <c r="V23" i="21"/>
  <c r="W23" i="21"/>
  <c r="V24" i="21"/>
  <c r="W24" i="21"/>
  <c r="V25" i="21"/>
  <c r="W25" i="21"/>
  <c r="S106" i="10"/>
  <c r="S105" i="10"/>
  <c r="S104" i="10"/>
  <c r="S103" i="10"/>
  <c r="S102" i="10"/>
  <c r="S101" i="10"/>
  <c r="S100" i="10"/>
  <c r="S99" i="10"/>
  <c r="S98" i="10"/>
  <c r="S97" i="10"/>
  <c r="S96" i="10"/>
  <c r="S95" i="10"/>
  <c r="S94" i="10"/>
  <c r="S93" i="10"/>
  <c r="S92" i="10"/>
  <c r="S91" i="10"/>
  <c r="S90" i="10"/>
  <c r="S89" i="10"/>
  <c r="S88" i="10"/>
  <c r="S87" i="10"/>
  <c r="S85" i="10"/>
  <c r="U85" i="10"/>
  <c r="S84" i="10"/>
  <c r="U84" i="10"/>
  <c r="S86" i="10"/>
  <c r="U86" i="10"/>
  <c r="S83" i="10"/>
  <c r="U83" i="10"/>
  <c r="S82" i="10"/>
  <c r="U82" i="10"/>
  <c r="S81" i="10"/>
  <c r="U81" i="10"/>
  <c r="U74" i="10"/>
  <c r="S80" i="10"/>
  <c r="U80" i="10" s="1"/>
  <c r="U73" i="10" s="1"/>
  <c r="S79" i="10"/>
  <c r="U79" i="10"/>
  <c r="U72" i="10" s="1"/>
  <c r="S31" i="10"/>
  <c r="S45" i="10"/>
  <c r="S64" i="10"/>
  <c r="S29" i="10"/>
  <c r="S34" i="10"/>
  <c r="S46" i="10"/>
  <c r="S30" i="10"/>
  <c r="S19" i="10"/>
  <c r="U19" i="10"/>
  <c r="S35" i="10"/>
  <c r="S24" i="10"/>
  <c r="S25" i="10"/>
  <c r="S59" i="10"/>
  <c r="S22" i="10"/>
  <c r="U22" i="10"/>
  <c r="S61" i="10"/>
  <c r="S66" i="10"/>
  <c r="S47" i="10"/>
  <c r="S26" i="10"/>
  <c r="S28" i="10"/>
  <c r="S60" i="10"/>
  <c r="S50" i="10"/>
  <c r="S39" i="10"/>
  <c r="S49" i="10"/>
  <c r="S63" i="10"/>
  <c r="S55" i="10"/>
  <c r="S21" i="10"/>
  <c r="U21" i="10" s="1"/>
  <c r="S36" i="10"/>
  <c r="S51" i="10"/>
  <c r="S23" i="10"/>
  <c r="U23" i="10" s="1"/>
  <c r="S67" i="10"/>
  <c r="S65" i="10"/>
  <c r="S20" i="10"/>
  <c r="U20" i="10" s="1"/>
  <c r="S58" i="10"/>
  <c r="S17" i="10"/>
  <c r="U17" i="10"/>
  <c r="S27" i="10"/>
  <c r="S42" i="10"/>
  <c r="S33" i="10"/>
  <c r="S53" i="10"/>
  <c r="S62" i="10"/>
  <c r="S41" i="10"/>
  <c r="S32" i="10"/>
  <c r="S43" i="10"/>
  <c r="S44" i="10"/>
  <c r="S37" i="10"/>
  <c r="S16" i="10"/>
  <c r="U16" i="10"/>
  <c r="S18" i="10"/>
  <c r="U18" i="10"/>
  <c r="S40" i="10"/>
  <c r="S56" i="10"/>
  <c r="S57" i="10"/>
  <c r="S54" i="10"/>
  <c r="S52" i="10"/>
  <c r="S48" i="10"/>
  <c r="S38" i="10"/>
  <c r="W17" i="20"/>
  <c r="V16" i="20"/>
  <c r="W16" i="20"/>
  <c r="V15" i="20"/>
  <c r="W15" i="20"/>
  <c r="V9" i="20"/>
  <c r="W9" i="20"/>
  <c r="V8" i="20"/>
  <c r="W8" i="20"/>
  <c r="V7" i="20"/>
  <c r="W7" i="20"/>
  <c r="BC70" i="6"/>
  <c r="BC39" i="6"/>
  <c r="BC44" i="6"/>
  <c r="BC58" i="6"/>
  <c r="BC36" i="6"/>
  <c r="BC40" i="6"/>
  <c r="BC68" i="6"/>
  <c r="BC76" i="6"/>
  <c r="BC55" i="6"/>
  <c r="BC61" i="6"/>
  <c r="BC69" i="6"/>
  <c r="BC48" i="6"/>
  <c r="BC52" i="6"/>
  <c r="BC49" i="6"/>
  <c r="BC67" i="6"/>
  <c r="BC41" i="6"/>
  <c r="BC50" i="6"/>
  <c r="BC62" i="6"/>
  <c r="BC82" i="6"/>
  <c r="BC72" i="6"/>
  <c r="BC66" i="6"/>
  <c r="BC43" i="6"/>
  <c r="BC37" i="6"/>
  <c r="BC71" i="6"/>
  <c r="BC80" i="6"/>
  <c r="BC64" i="6"/>
  <c r="BC59" i="6"/>
  <c r="BC74" i="6"/>
  <c r="BC54" i="6"/>
  <c r="BC81" i="6"/>
  <c r="BC56" i="6"/>
  <c r="BC45" i="6"/>
  <c r="BC53" i="6"/>
  <c r="BC63" i="6"/>
  <c r="BC79" i="6"/>
  <c r="BC83" i="6"/>
  <c r="BC47" i="6"/>
  <c r="BC46" i="6"/>
  <c r="BC51" i="6"/>
  <c r="BC65" i="6"/>
  <c r="BC42" i="6"/>
  <c r="BC73" i="6"/>
  <c r="BC57" i="6"/>
  <c r="BC78" i="6"/>
  <c r="BC77" i="6"/>
  <c r="BC75" i="6"/>
  <c r="BC60" i="6"/>
  <c r="BC38" i="6"/>
  <c r="W129" i="19"/>
  <c r="W128" i="19"/>
  <c r="W127" i="19"/>
  <c r="W126" i="19"/>
  <c r="W125" i="19"/>
  <c r="W124" i="19"/>
  <c r="W123" i="19"/>
  <c r="W122" i="19"/>
  <c r="W121" i="19"/>
  <c r="W120" i="19"/>
  <c r="W119" i="19"/>
  <c r="W118" i="19"/>
  <c r="W117" i="19"/>
  <c r="W116" i="19"/>
  <c r="W115" i="19"/>
  <c r="W114" i="19"/>
  <c r="W113" i="19"/>
  <c r="W112" i="19"/>
  <c r="W111" i="19"/>
  <c r="W110" i="19"/>
  <c r="W109" i="19"/>
  <c r="W108" i="19"/>
  <c r="W107" i="19"/>
  <c r="W106" i="19"/>
  <c r="W105" i="19"/>
  <c r="Z105" i="19"/>
  <c r="W104" i="19"/>
  <c r="Z104" i="19" s="1"/>
  <c r="W103" i="19"/>
  <c r="Z103" i="19"/>
  <c r="W102" i="19"/>
  <c r="Z102" i="19" s="1"/>
  <c r="W101" i="19"/>
  <c r="Z101" i="19"/>
  <c r="W100" i="19"/>
  <c r="Z100" i="19" s="1"/>
  <c r="Z93" i="19" s="1"/>
  <c r="W98" i="19"/>
  <c r="Z98" i="19"/>
  <c r="Z91" i="19" s="1"/>
  <c r="W99" i="19"/>
  <c r="Z99" i="19"/>
  <c r="Z92" i="19"/>
  <c r="W77" i="19"/>
  <c r="W28" i="19"/>
  <c r="W21" i="19"/>
  <c r="Z21" i="19"/>
  <c r="Z7" i="19" s="1"/>
  <c r="W61" i="19"/>
  <c r="W32" i="19"/>
  <c r="W31" i="19"/>
  <c r="W20" i="19"/>
  <c r="Z20" i="19"/>
  <c r="Z6" i="19"/>
  <c r="W35" i="19"/>
  <c r="W43" i="19"/>
  <c r="W30" i="19"/>
  <c r="W66" i="19"/>
  <c r="W44" i="19"/>
  <c r="W29" i="19"/>
  <c r="W37" i="19"/>
  <c r="W33" i="19"/>
  <c r="W40" i="19"/>
  <c r="W74" i="19"/>
  <c r="W78" i="19"/>
  <c r="W56" i="19"/>
  <c r="W52" i="19"/>
  <c r="W55" i="19"/>
  <c r="W67" i="19"/>
  <c r="W48" i="19"/>
  <c r="W53" i="19"/>
  <c r="W23" i="19"/>
  <c r="Z23" i="19"/>
  <c r="W73" i="19"/>
  <c r="W46" i="19"/>
  <c r="W22" i="19"/>
  <c r="Z22" i="19"/>
  <c r="Z8" i="19"/>
  <c r="W58" i="19"/>
  <c r="W26" i="19"/>
  <c r="Z26" i="19"/>
  <c r="W24" i="19"/>
  <c r="Z24" i="19"/>
  <c r="W57" i="19"/>
  <c r="W68" i="19"/>
  <c r="W82" i="19"/>
  <c r="W64" i="19"/>
  <c r="W25" i="19"/>
  <c r="Z25" i="19"/>
  <c r="W41" i="19"/>
  <c r="W79" i="19"/>
  <c r="W71" i="19"/>
  <c r="W81" i="19"/>
  <c r="W60" i="19"/>
  <c r="W65" i="19"/>
  <c r="W62" i="19"/>
  <c r="W39" i="19"/>
  <c r="W72" i="19"/>
  <c r="W42" i="19"/>
  <c r="W49" i="19"/>
  <c r="W59" i="19"/>
  <c r="W83" i="19"/>
  <c r="W45" i="19"/>
  <c r="W75" i="19"/>
  <c r="W36" i="19"/>
  <c r="W69" i="19"/>
  <c r="W38" i="19"/>
  <c r="W54" i="19"/>
  <c r="W34" i="19"/>
  <c r="W47" i="19"/>
  <c r="W70" i="19"/>
  <c r="W80" i="19"/>
  <c r="W27" i="19"/>
  <c r="W51" i="19"/>
  <c r="W63" i="19"/>
  <c r="W50" i="19"/>
  <c r="W76" i="19"/>
  <c r="AH20" i="14"/>
  <c r="AH18" i="14"/>
  <c r="AI18" i="14" s="1"/>
  <c r="AH15" i="14"/>
  <c r="AI15" i="14"/>
  <c r="AI6" i="14"/>
  <c r="AH19" i="14"/>
  <c r="AI19" i="14" s="1"/>
  <c r="AH16" i="14"/>
  <c r="AH17" i="14"/>
  <c r="AI17" i="14"/>
  <c r="AI8" i="14"/>
  <c r="AK25" i="13"/>
  <c r="AK24" i="13"/>
  <c r="AL24" i="13" s="1"/>
  <c r="AK23" i="13"/>
  <c r="AK22" i="13"/>
  <c r="AK21" i="13"/>
  <c r="AL21" i="13" s="1"/>
  <c r="AL7" i="13" s="1"/>
  <c r="AK20" i="13"/>
  <c r="AK28" i="13"/>
  <c r="AK26" i="13"/>
  <c r="AL26" i="13" s="1"/>
  <c r="AK27" i="13"/>
  <c r="AJ71" i="13"/>
  <c r="AJ70" i="13"/>
  <c r="AJ25" i="13"/>
  <c r="AL25" i="13" s="1"/>
  <c r="AJ20" i="13"/>
  <c r="AJ23" i="13"/>
  <c r="AJ21" i="13"/>
  <c r="AJ29" i="13"/>
  <c r="AJ24" i="13"/>
  <c r="AJ28" i="13"/>
  <c r="AL28" i="13" s="1"/>
  <c r="AJ26" i="13"/>
  <c r="AJ27" i="13"/>
  <c r="AJ32" i="13"/>
  <c r="AJ30" i="13"/>
  <c r="AJ39" i="13"/>
  <c r="AJ35" i="13"/>
  <c r="AJ34" i="13"/>
  <c r="AJ37" i="13"/>
  <c r="AJ33" i="13"/>
  <c r="AJ31" i="13"/>
  <c r="AJ38" i="13"/>
  <c r="AJ36" i="13"/>
  <c r="AJ40" i="13"/>
  <c r="AJ45" i="13"/>
  <c r="AJ44" i="13"/>
  <c r="AJ41" i="13"/>
  <c r="AJ55" i="13"/>
  <c r="AJ49" i="13"/>
  <c r="AJ42" i="13"/>
  <c r="AJ52" i="13"/>
  <c r="AJ47" i="13"/>
  <c r="AJ43" i="13"/>
  <c r="AJ46" i="13"/>
  <c r="AJ54" i="13"/>
  <c r="AJ50" i="13"/>
  <c r="AJ53" i="13"/>
  <c r="AJ51" i="13"/>
  <c r="AJ48" i="13"/>
  <c r="AJ59" i="13"/>
  <c r="AJ58" i="13"/>
  <c r="AJ60" i="13"/>
  <c r="AJ57" i="13"/>
  <c r="AJ61" i="13"/>
  <c r="AJ56" i="13"/>
  <c r="AJ62" i="13"/>
  <c r="AJ64" i="13"/>
  <c r="AJ63" i="13"/>
  <c r="AJ65" i="13"/>
  <c r="AJ67" i="13"/>
  <c r="AJ68" i="13"/>
  <c r="AJ69" i="13"/>
  <c r="AJ66" i="13"/>
  <c r="AJ88" i="13"/>
  <c r="AL88" i="13"/>
  <c r="AL81" i="13"/>
  <c r="AJ89" i="13"/>
  <c r="AL89" i="13"/>
  <c r="AL82" i="13"/>
  <c r="AJ91" i="13"/>
  <c r="AL91" i="13" s="1"/>
  <c r="AJ90" i="13"/>
  <c r="AL90" i="13"/>
  <c r="AJ92" i="13"/>
  <c r="AL92" i="13" s="1"/>
  <c r="AJ93" i="13"/>
  <c r="AL93" i="13"/>
  <c r="AJ94" i="13"/>
  <c r="AL94" i="13" s="1"/>
  <c r="AJ95" i="13"/>
  <c r="AJ96" i="13"/>
  <c r="AJ97" i="13"/>
  <c r="AJ98" i="13"/>
  <c r="AJ99" i="13"/>
  <c r="AJ100" i="13"/>
  <c r="AJ101" i="13"/>
  <c r="AJ102" i="13"/>
  <c r="AJ103" i="13"/>
  <c r="AJ104" i="13"/>
  <c r="AJ105" i="13"/>
  <c r="AJ106" i="13"/>
  <c r="AJ107" i="13"/>
  <c r="AJ108" i="13"/>
  <c r="AJ109" i="13"/>
  <c r="AJ110" i="13"/>
  <c r="AJ111" i="13"/>
  <c r="AJ112" i="13"/>
  <c r="AJ113" i="13"/>
  <c r="AJ114" i="13"/>
  <c r="AJ115" i="13"/>
  <c r="AJ87" i="13"/>
  <c r="AL87" i="13"/>
  <c r="AL80" i="13" s="1"/>
  <c r="AJ22" i="13"/>
  <c r="AL22" i="13" s="1"/>
  <c r="AL8" i="13" s="1"/>
  <c r="S68" i="18"/>
  <c r="V68" i="18"/>
  <c r="S67" i="18"/>
  <c r="V67" i="18"/>
  <c r="S66" i="18"/>
  <c r="V66" i="18"/>
  <c r="S65" i="18"/>
  <c r="V65" i="18"/>
  <c r="S64" i="18"/>
  <c r="V64" i="18"/>
  <c r="S63" i="18"/>
  <c r="V63" i="18"/>
  <c r="V56" i="18"/>
  <c r="S62" i="18"/>
  <c r="V62" i="18" s="1"/>
  <c r="V55" i="18" s="1"/>
  <c r="S61" i="18"/>
  <c r="V61" i="18"/>
  <c r="V54" i="18" s="1"/>
  <c r="S30" i="18"/>
  <c r="V30" i="18"/>
  <c r="S26" i="18"/>
  <c r="V26" i="18" s="1"/>
  <c r="S42" i="18"/>
  <c r="V42" i="18"/>
  <c r="S37" i="18"/>
  <c r="V37" i="18" s="1"/>
  <c r="S45" i="18"/>
  <c r="V45" i="18"/>
  <c r="S24" i="18"/>
  <c r="V24" i="18" s="1"/>
  <c r="S47" i="18"/>
  <c r="S29" i="18"/>
  <c r="V29" i="18"/>
  <c r="S39" i="18"/>
  <c r="S23" i="18"/>
  <c r="V23" i="18"/>
  <c r="S31" i="18"/>
  <c r="V31" i="18" s="1"/>
  <c r="S48" i="18"/>
  <c r="V48" i="18"/>
  <c r="S38" i="18"/>
  <c r="V38" i="18" s="1"/>
  <c r="S28" i="18"/>
  <c r="S27" i="18"/>
  <c r="V27" i="18"/>
  <c r="S33" i="18"/>
  <c r="V33" i="18"/>
  <c r="S43" i="18"/>
  <c r="V43" i="18"/>
  <c r="S36" i="18"/>
  <c r="V36" i="18"/>
  <c r="S44" i="18"/>
  <c r="V44" i="18"/>
  <c r="S32" i="18"/>
  <c r="V32" i="18"/>
  <c r="S34" i="18"/>
  <c r="V34" i="18"/>
  <c r="S40" i="18"/>
  <c r="V40" i="18"/>
  <c r="S21" i="18"/>
  <c r="V21" i="18"/>
  <c r="V7" i="18" s="1"/>
  <c r="S41" i="18"/>
  <c r="V41" i="18"/>
  <c r="S25" i="18"/>
  <c r="V25" i="18" s="1"/>
  <c r="S20" i="18"/>
  <c r="V20" i="18"/>
  <c r="V6" i="18"/>
  <c r="S35" i="18"/>
  <c r="V35" i="18"/>
  <c r="S46" i="18"/>
  <c r="V46" i="18"/>
  <c r="S22" i="18"/>
  <c r="V22" i="18"/>
  <c r="V8" i="18"/>
  <c r="V28" i="18"/>
  <c r="V39" i="18"/>
  <c r="V47" i="18"/>
  <c r="AH18" i="17"/>
  <c r="AJ18" i="17"/>
  <c r="AI18" i="17"/>
  <c r="AH17" i="17"/>
  <c r="AI17" i="17"/>
  <c r="AJ17" i="17"/>
  <c r="AH19" i="17"/>
  <c r="AI19" i="17"/>
  <c r="AJ19" i="17" s="1"/>
  <c r="AH20" i="17"/>
  <c r="AJ20" i="17" s="1"/>
  <c r="AI20" i="17"/>
  <c r="AH21" i="17"/>
  <c r="AJ21" i="17"/>
  <c r="AI21" i="17"/>
  <c r="AH22" i="17"/>
  <c r="AI22" i="17"/>
  <c r="AJ22" i="17"/>
  <c r="AH23" i="17"/>
  <c r="AI23" i="17"/>
  <c r="AJ23" i="17" s="1"/>
  <c r="AH25" i="17"/>
  <c r="AJ25" i="17" s="1"/>
  <c r="AI25" i="17"/>
  <c r="AH26" i="17"/>
  <c r="AJ26" i="17"/>
  <c r="AH27" i="17"/>
  <c r="AJ27" i="17"/>
  <c r="AH24" i="17"/>
  <c r="AJ24" i="17"/>
  <c r="AI24" i="17"/>
  <c r="AH28" i="17"/>
  <c r="AJ28" i="17"/>
  <c r="AH29" i="17"/>
  <c r="AJ29" i="17" s="1"/>
  <c r="AH30" i="17"/>
  <c r="AJ30" i="17"/>
  <c r="AH31" i="17"/>
  <c r="AJ31" i="17" s="1"/>
  <c r="AH32" i="17"/>
  <c r="AJ32" i="17"/>
  <c r="AH33" i="17"/>
  <c r="AJ33" i="17" s="1"/>
  <c r="AH34" i="17"/>
  <c r="AJ34" i="17"/>
  <c r="AH35" i="17"/>
  <c r="AJ35" i="17" s="1"/>
  <c r="AH36" i="17"/>
  <c r="AJ36" i="17"/>
  <c r="AH16" i="17"/>
  <c r="AJ16" i="17" s="1"/>
  <c r="AI16" i="17"/>
  <c r="AK25" i="16"/>
  <c r="AL25" i="16"/>
  <c r="AK22" i="16"/>
  <c r="AK20" i="16"/>
  <c r="AK23" i="16"/>
  <c r="AL23" i="16"/>
  <c r="AK21" i="16"/>
  <c r="AJ23" i="16"/>
  <c r="AJ20" i="16"/>
  <c r="AL20" i="16"/>
  <c r="AK24" i="16"/>
  <c r="AJ24" i="16"/>
  <c r="AL24" i="16" s="1"/>
  <c r="AJ22" i="16"/>
  <c r="AL22" i="16" s="1"/>
  <c r="AJ25" i="16"/>
  <c r="AK26" i="16"/>
  <c r="AL26" i="16"/>
  <c r="AJ26" i="16"/>
  <c r="AK29" i="16"/>
  <c r="AJ29" i="16"/>
  <c r="AL29" i="16"/>
  <c r="AK32" i="16"/>
  <c r="AJ32" i="16"/>
  <c r="AL32" i="16" s="1"/>
  <c r="AK31" i="16"/>
  <c r="AL31" i="16" s="1"/>
  <c r="AJ31" i="16"/>
  <c r="AK30" i="16"/>
  <c r="AL30" i="16"/>
  <c r="AJ30" i="16"/>
  <c r="AK28" i="16"/>
  <c r="AJ28" i="16"/>
  <c r="AL28" i="16"/>
  <c r="AK27" i="16"/>
  <c r="AJ27" i="16"/>
  <c r="AL27" i="16" s="1"/>
  <c r="AJ21" i="16"/>
  <c r="AL21" i="16" s="1"/>
  <c r="AL109" i="16"/>
  <c r="AL110" i="16"/>
  <c r="AL111" i="16"/>
  <c r="AL112" i="16"/>
  <c r="AL113" i="16"/>
  <c r="AL114" i="16"/>
  <c r="AL115" i="16"/>
  <c r="AL116" i="16"/>
  <c r="AL117" i="16"/>
  <c r="AL118" i="16"/>
  <c r="AL119" i="16"/>
  <c r="AL120" i="16"/>
  <c r="AL108" i="16"/>
  <c r="AL101" i="16"/>
  <c r="AL102" i="16"/>
  <c r="AL103" i="16"/>
  <c r="AL104" i="16"/>
  <c r="AL105" i="16"/>
  <c r="AL106" i="16"/>
  <c r="AL107" i="16"/>
  <c r="AL100" i="16"/>
  <c r="AJ53" i="17"/>
  <c r="AJ46" i="17"/>
  <c r="AJ52" i="17"/>
  <c r="AJ45" i="17"/>
  <c r="AJ51" i="17"/>
  <c r="AJ44" i="17"/>
  <c r="AJ54" i="17"/>
  <c r="AJ55" i="17"/>
  <c r="AJ56" i="17"/>
  <c r="AJ34" i="16"/>
  <c r="AJ33" i="16"/>
  <c r="AJ37" i="16"/>
  <c r="AJ38" i="16"/>
  <c r="AJ36" i="16"/>
  <c r="AJ35" i="16"/>
  <c r="AJ39" i="16"/>
  <c r="AJ40" i="16"/>
  <c r="AJ43" i="16"/>
  <c r="AJ42" i="16"/>
  <c r="AJ50" i="16"/>
  <c r="AJ41" i="16"/>
  <c r="AJ45" i="16"/>
  <c r="AJ47" i="16"/>
  <c r="AJ44" i="16"/>
  <c r="AJ51" i="16"/>
  <c r="AJ46" i="16"/>
  <c r="AJ48" i="16"/>
  <c r="AJ53" i="16"/>
  <c r="AJ58" i="16"/>
  <c r="AJ49" i="16"/>
  <c r="AJ52" i="16"/>
  <c r="AJ54" i="16"/>
  <c r="AJ65" i="16"/>
  <c r="AJ57" i="16"/>
  <c r="AJ61" i="16"/>
  <c r="AJ64" i="16"/>
  <c r="AJ55" i="16"/>
  <c r="AJ59" i="16"/>
  <c r="AJ63" i="16"/>
  <c r="AJ56" i="16"/>
  <c r="AJ60" i="16"/>
  <c r="AJ67" i="16"/>
  <c r="AJ62" i="16"/>
  <c r="AJ68" i="16"/>
  <c r="AJ66" i="16"/>
  <c r="AJ73" i="16"/>
  <c r="AJ72" i="16"/>
  <c r="AJ69" i="16"/>
  <c r="AJ71" i="16"/>
  <c r="AJ75" i="16"/>
  <c r="AJ70" i="16"/>
  <c r="AJ74" i="16"/>
  <c r="AJ76" i="16"/>
  <c r="AJ79" i="16"/>
  <c r="AJ77" i="16"/>
  <c r="AJ82" i="16"/>
  <c r="AJ80" i="16"/>
  <c r="AJ78" i="16"/>
  <c r="AJ81" i="16"/>
  <c r="AJ83" i="16"/>
  <c r="AJ85" i="16"/>
  <c r="AJ84" i="16"/>
  <c r="W84" i="2"/>
  <c r="W83" i="2"/>
  <c r="W82" i="2"/>
  <c r="W81" i="2"/>
  <c r="W80" i="2"/>
  <c r="W79" i="2"/>
  <c r="Y79" i="2"/>
  <c r="W78" i="2"/>
  <c r="Y78" i="2" s="1"/>
  <c r="W77" i="2"/>
  <c r="Y77" i="2"/>
  <c r="W75" i="2"/>
  <c r="Y75" i="2" s="1"/>
  <c r="W74" i="2"/>
  <c r="Y74" i="2"/>
  <c r="Y66" i="2"/>
  <c r="W73" i="2"/>
  <c r="Y73" i="2"/>
  <c r="Y65" i="2"/>
  <c r="W76" i="2"/>
  <c r="Y76" i="2" s="1"/>
  <c r="W72" i="2"/>
  <c r="Y72" i="2"/>
  <c r="Y64" i="2"/>
  <c r="W56" i="2"/>
  <c r="W54" i="2"/>
  <c r="W30" i="2"/>
  <c r="W46" i="2"/>
  <c r="W45" i="2"/>
  <c r="W57" i="2"/>
  <c r="W51" i="2"/>
  <c r="W28" i="2"/>
  <c r="W40" i="2"/>
  <c r="W49" i="2"/>
  <c r="W35" i="2"/>
  <c r="W36" i="2"/>
  <c r="W18" i="2"/>
  <c r="Y18" i="2"/>
  <c r="Y7" i="2"/>
  <c r="W19" i="2"/>
  <c r="Y19" i="2" s="1"/>
  <c r="Y8" i="2" s="1"/>
  <c r="W33" i="2"/>
  <c r="W42" i="2"/>
  <c r="W53" i="2"/>
  <c r="W47" i="2"/>
  <c r="W29" i="2"/>
  <c r="W52" i="2"/>
  <c r="W39" i="2"/>
  <c r="W50" i="2"/>
  <c r="W55" i="2"/>
  <c r="W26" i="2"/>
  <c r="W27" i="2"/>
  <c r="W25" i="2"/>
  <c r="W43" i="2"/>
  <c r="W23" i="2"/>
  <c r="Y23" i="2" s="1"/>
  <c r="W37" i="2"/>
  <c r="W22" i="2"/>
  <c r="Y22" i="2"/>
  <c r="W44" i="2"/>
  <c r="W48" i="2"/>
  <c r="W24" i="2"/>
  <c r="Y24" i="2"/>
  <c r="W32" i="2"/>
  <c r="W41" i="2"/>
  <c r="W21" i="2"/>
  <c r="Y21" i="2"/>
  <c r="W17" i="2"/>
  <c r="Y17" i="2"/>
  <c r="Y6" i="2"/>
  <c r="W20" i="2"/>
  <c r="Y20" i="2" s="1"/>
  <c r="W31" i="2"/>
  <c r="W38" i="2"/>
  <c r="W34" i="2"/>
  <c r="AJ29" i="1"/>
  <c r="AJ26" i="1"/>
  <c r="AJ24" i="1"/>
  <c r="AJ25" i="1"/>
  <c r="AK25" i="1" s="1"/>
  <c r="AJ23" i="1"/>
  <c r="AJ28" i="1"/>
  <c r="AJ31" i="1"/>
  <c r="AJ33" i="1"/>
  <c r="AJ30" i="1"/>
  <c r="AJ32" i="1"/>
  <c r="AJ27" i="1"/>
  <c r="AI48" i="1"/>
  <c r="AK48" i="1" s="1"/>
  <c r="AI25" i="1"/>
  <c r="AI29" i="1"/>
  <c r="AK29" i="1" s="1"/>
  <c r="AI46" i="1"/>
  <c r="AK46" i="1"/>
  <c r="AI44" i="1"/>
  <c r="AK44" i="1" s="1"/>
  <c r="AI50" i="1"/>
  <c r="AK50" i="1"/>
  <c r="AI45" i="1"/>
  <c r="AK45" i="1" s="1"/>
  <c r="AI39" i="1"/>
  <c r="AK39" i="1"/>
  <c r="AI40" i="1"/>
  <c r="AK40" i="1" s="1"/>
  <c r="AI37" i="1"/>
  <c r="AK37" i="1"/>
  <c r="AI49" i="1"/>
  <c r="AK49" i="1" s="1"/>
  <c r="AI43" i="1"/>
  <c r="AK43" i="1"/>
  <c r="AI28" i="1"/>
  <c r="AK28" i="1" s="1"/>
  <c r="AI41" i="1"/>
  <c r="AK41" i="1"/>
  <c r="AI54" i="1"/>
  <c r="AK54" i="1" s="1"/>
  <c r="AI35" i="1"/>
  <c r="AK35" i="1"/>
  <c r="AI31" i="1"/>
  <c r="AK31" i="1" s="1"/>
  <c r="AI34" i="1"/>
  <c r="AK34" i="1"/>
  <c r="AI52" i="1"/>
  <c r="AK52" i="1" s="1"/>
  <c r="AI24" i="1"/>
  <c r="AK24" i="1"/>
  <c r="AI42" i="1"/>
  <c r="AK42" i="1" s="1"/>
  <c r="AI47" i="1"/>
  <c r="AK47" i="1"/>
  <c r="AI33" i="1"/>
  <c r="AK33" i="1" s="1"/>
  <c r="AI51" i="1"/>
  <c r="AK51" i="1"/>
  <c r="AI30" i="1"/>
  <c r="AK30" i="1" s="1"/>
  <c r="AI32" i="1"/>
  <c r="AK32" i="1"/>
  <c r="AI36" i="1"/>
  <c r="AK36" i="1" s="1"/>
  <c r="AI23" i="1"/>
  <c r="AK23" i="1"/>
  <c r="AI27" i="1"/>
  <c r="AK27" i="1" s="1"/>
  <c r="AI53" i="1"/>
  <c r="AK53" i="1"/>
  <c r="AI26" i="1"/>
  <c r="AK26" i="1" s="1"/>
  <c r="AI38" i="1"/>
  <c r="AK38" i="1"/>
  <c r="AL23" i="13"/>
  <c r="AL20" i="13"/>
  <c r="AL6" i="13" s="1"/>
  <c r="AL27" i="13"/>
  <c r="AI20" i="14"/>
  <c r="AI16" i="14"/>
  <c r="AI7" i="14"/>
  <c r="BE33" i="6"/>
  <c r="BE88" i="6"/>
</calcChain>
</file>

<file path=xl/sharedStrings.xml><?xml version="1.0" encoding="utf-8"?>
<sst xmlns="http://schemas.openxmlformats.org/spreadsheetml/2006/main" count="3025" uniqueCount="647">
  <si>
    <t>Bib</t>
  </si>
  <si>
    <t>Name</t>
  </si>
  <si>
    <t>First Name</t>
  </si>
  <si>
    <t>Cat</t>
  </si>
  <si>
    <t>ADAMS</t>
  </si>
  <si>
    <t>Grant</t>
  </si>
  <si>
    <t>A</t>
  </si>
  <si>
    <t>CALLAGE</t>
  </si>
  <si>
    <t>Alex</t>
  </si>
  <si>
    <t>CANNON</t>
  </si>
  <si>
    <t>Patrick</t>
  </si>
  <si>
    <t>EICKHOFF</t>
  </si>
  <si>
    <t>Rick</t>
  </si>
  <si>
    <t>GRAY</t>
  </si>
  <si>
    <t>Richard</t>
  </si>
  <si>
    <t>MCGRAW</t>
  </si>
  <si>
    <t>Donald</t>
  </si>
  <si>
    <t>OWSLEY</t>
  </si>
  <si>
    <t>Cody</t>
  </si>
  <si>
    <t>SEO</t>
  </si>
  <si>
    <t>Intaek</t>
  </si>
  <si>
    <t>SHI</t>
  </si>
  <si>
    <t>Jay</t>
  </si>
  <si>
    <t>BEAMAN</t>
  </si>
  <si>
    <t>Brian</t>
  </si>
  <si>
    <t>AA</t>
  </si>
  <si>
    <t>BROWN</t>
  </si>
  <si>
    <t>Will</t>
  </si>
  <si>
    <t>J1</t>
  </si>
  <si>
    <t>LUTZ</t>
  </si>
  <si>
    <t>Stephen</t>
  </si>
  <si>
    <t>MARKOWSKI</t>
  </si>
  <si>
    <t>Greg</t>
  </si>
  <si>
    <t>MOWRER</t>
  </si>
  <si>
    <t>Nick</t>
  </si>
  <si>
    <t>ROSE</t>
  </si>
  <si>
    <t>Thomas</t>
  </si>
  <si>
    <t>SZARENSKI</t>
  </si>
  <si>
    <t>Daryl</t>
  </si>
  <si>
    <t>TURNER</t>
  </si>
  <si>
    <t>Jason</t>
  </si>
  <si>
    <t>COSCIA</t>
  </si>
  <si>
    <t>Michael</t>
  </si>
  <si>
    <t>S1</t>
  </si>
  <si>
    <t>B</t>
  </si>
  <si>
    <t>LEWIS</t>
  </si>
  <si>
    <t>John</t>
  </si>
  <si>
    <t>S2</t>
  </si>
  <si>
    <t>NUSSBAUM</t>
  </si>
  <si>
    <t>Tom</t>
  </si>
  <si>
    <t>POPOV</t>
  </si>
  <si>
    <t>Sergey</t>
  </si>
  <si>
    <t>WHITTEN</t>
  </si>
  <si>
    <t>William</t>
  </si>
  <si>
    <t>MESSINA</t>
  </si>
  <si>
    <t>Paul</t>
  </si>
  <si>
    <t>C</t>
  </si>
  <si>
    <t>ALBERS</t>
  </si>
  <si>
    <t>Benjamin</t>
  </si>
  <si>
    <t>D</t>
  </si>
  <si>
    <t>CHONG</t>
  </si>
  <si>
    <t>J2</t>
  </si>
  <si>
    <t>WHIPPLE III</t>
  </si>
  <si>
    <t>Albert</t>
  </si>
  <si>
    <t>HALL</t>
  </si>
  <si>
    <t>Jacob</t>
  </si>
  <si>
    <t>James</t>
  </si>
  <si>
    <t>HENDERSON</t>
  </si>
  <si>
    <t>ZUREK</t>
  </si>
  <si>
    <t>Class</t>
  </si>
  <si>
    <t>2012 USA Shooting National Championships</t>
  </si>
  <si>
    <t>May 30 - June 11</t>
  </si>
  <si>
    <t>Eric</t>
  </si>
  <si>
    <t>Dis</t>
  </si>
  <si>
    <t>NUGENT</t>
  </si>
  <si>
    <t>DUTOIT</t>
  </si>
  <si>
    <t>KELLY</t>
  </si>
  <si>
    <t>Jack</t>
  </si>
  <si>
    <t>W Mark</t>
  </si>
  <si>
    <t>50m Free Pistol Men Results</t>
  </si>
  <si>
    <t>Champion</t>
  </si>
  <si>
    <t>2nd Place</t>
  </si>
  <si>
    <t>3rd Place</t>
  </si>
  <si>
    <t>Junior Champion</t>
  </si>
  <si>
    <t>High Senior</t>
  </si>
  <si>
    <t>High A</t>
  </si>
  <si>
    <t>2nd A</t>
  </si>
  <si>
    <t>3rd A</t>
  </si>
  <si>
    <t>High B/C</t>
  </si>
  <si>
    <t>2nd B/C</t>
  </si>
  <si>
    <t>3rd B/C</t>
  </si>
  <si>
    <t>High D</t>
  </si>
  <si>
    <t>M1</t>
  </si>
  <si>
    <t>Rank</t>
  </si>
  <si>
    <t>983 *</t>
  </si>
  <si>
    <t>DSQ</t>
  </si>
  <si>
    <t>F1</t>
  </si>
  <si>
    <t>J3</t>
  </si>
  <si>
    <t>HOLLEN</t>
  </si>
  <si>
    <t>M2</t>
  </si>
  <si>
    <t>F2</t>
  </si>
  <si>
    <t>MT</t>
  </si>
  <si>
    <t>FT</t>
  </si>
  <si>
    <t>RICKS IV</t>
  </si>
  <si>
    <t>MIZZELL</t>
  </si>
  <si>
    <t>Chance</t>
  </si>
  <si>
    <t>Dan</t>
  </si>
  <si>
    <t>Ryan</t>
  </si>
  <si>
    <t>WANG</t>
  </si>
  <si>
    <t>Jeffrey</t>
  </si>
  <si>
    <t>CHUNG</t>
  </si>
  <si>
    <t>Tony</t>
  </si>
  <si>
    <t>SWITZER</t>
  </si>
  <si>
    <t>Nathan</t>
  </si>
  <si>
    <t>V</t>
  </si>
  <si>
    <t>NAVA</t>
  </si>
  <si>
    <t>ROBINSON</t>
  </si>
  <si>
    <t>HOSABETTU</t>
  </si>
  <si>
    <t>Nagaraj</t>
  </si>
  <si>
    <t>PIKMAN</t>
  </si>
  <si>
    <t>Anatoly</t>
  </si>
  <si>
    <t>PIERSON</t>
  </si>
  <si>
    <t>Ronnie</t>
  </si>
  <si>
    <t>SMITH</t>
  </si>
  <si>
    <t>Layne</t>
  </si>
  <si>
    <t>SANDALL</t>
  </si>
  <si>
    <t>KIM</t>
  </si>
  <si>
    <t>10m Air Pistol Men  Results</t>
  </si>
  <si>
    <t>MELAMED</t>
  </si>
  <si>
    <t>Nora</t>
  </si>
  <si>
    <t>CHOI</t>
  </si>
  <si>
    <t>Janice</t>
  </si>
  <si>
    <t>BAGASRA</t>
  </si>
  <si>
    <t>Nisreen</t>
  </si>
  <si>
    <t>UPTAGRAFFT</t>
  </si>
  <si>
    <t>Sandra</t>
  </si>
  <si>
    <t>KRAUSS</t>
  </si>
  <si>
    <t>Cara</t>
  </si>
  <si>
    <t>BORISOVA</t>
  </si>
  <si>
    <t>Vladimira</t>
  </si>
  <si>
    <t>MEYER</t>
  </si>
  <si>
    <t>Teresa</t>
  </si>
  <si>
    <t>ALLEN</t>
  </si>
  <si>
    <t>Kara</t>
  </si>
  <si>
    <t>MUMBY</t>
  </si>
  <si>
    <t>Marilyn</t>
  </si>
  <si>
    <t>KANANEN</t>
  </si>
  <si>
    <t>Kathryn</t>
  </si>
  <si>
    <t>SILVA</t>
  </si>
  <si>
    <t>Brenda</t>
  </si>
  <si>
    <t>Erin</t>
  </si>
  <si>
    <t>SHEHAJ</t>
  </si>
  <si>
    <t>Enkelejda</t>
  </si>
  <si>
    <t>GALLEGOS</t>
  </si>
  <si>
    <t>Taylor</t>
  </si>
  <si>
    <t>ZIMMERMAN</t>
  </si>
  <si>
    <t>Sally</t>
  </si>
  <si>
    <t>CALLAHAN</t>
  </si>
  <si>
    <t>Elizabeth</t>
  </si>
  <si>
    <t>Devin</t>
  </si>
  <si>
    <t>KRANENBURG</t>
  </si>
  <si>
    <t>Lori</t>
  </si>
  <si>
    <t>VARADI</t>
  </si>
  <si>
    <t>Kathleen</t>
  </si>
  <si>
    <t>CHAO</t>
  </si>
  <si>
    <t>Avianna</t>
  </si>
  <si>
    <t>Starlin</t>
  </si>
  <si>
    <t>25m Sport Pistol Women  Results</t>
  </si>
  <si>
    <t>BORTHWICK</t>
  </si>
  <si>
    <t>R Paul</t>
  </si>
  <si>
    <t>SHEMWELL</t>
  </si>
  <si>
    <t>Matthew</t>
  </si>
  <si>
    <t>ANTI</t>
  </si>
  <si>
    <t>ARIFOVIC</t>
  </si>
  <si>
    <t>Asmir</t>
  </si>
  <si>
    <t>PARKER</t>
  </si>
  <si>
    <t>SPURGEON</t>
  </si>
  <si>
    <t>Garrett</t>
  </si>
  <si>
    <t>DIXON</t>
  </si>
  <si>
    <t>WHITAKER</t>
  </si>
  <si>
    <t>Brendan</t>
  </si>
  <si>
    <t>LAI</t>
  </si>
  <si>
    <t>Dave</t>
  </si>
  <si>
    <t>MUEGGE</t>
  </si>
  <si>
    <t>Samuel</t>
  </si>
  <si>
    <t>HAMMOND</t>
  </si>
  <si>
    <t>Jon</t>
  </si>
  <si>
    <t>WELLS</t>
  </si>
  <si>
    <t>Shawn</t>
  </si>
  <si>
    <t>SEERY</t>
  </si>
  <si>
    <t>VALENTAVICIUS</t>
  </si>
  <si>
    <t>Gintaras</t>
  </si>
  <si>
    <t>HERMSMEIER</t>
  </si>
  <si>
    <t>Daniel</t>
  </si>
  <si>
    <t>CHRISTENSON</t>
  </si>
  <si>
    <t>Dempster</t>
  </si>
  <si>
    <t>HOLCROFT</t>
  </si>
  <si>
    <t>Don</t>
  </si>
  <si>
    <t>ENDERS</t>
  </si>
  <si>
    <t>SOUTH</t>
  </si>
  <si>
    <t>Luke</t>
  </si>
  <si>
    <t>REYNOLDS</t>
  </si>
  <si>
    <t>OBERLE</t>
  </si>
  <si>
    <t>Joseph</t>
  </si>
  <si>
    <t>LOFTIN</t>
  </si>
  <si>
    <t>Glynn</t>
  </si>
  <si>
    <t>OLSON</t>
  </si>
  <si>
    <t>Josh</t>
  </si>
  <si>
    <t>HESS</t>
  </si>
  <si>
    <t>Edward</t>
  </si>
  <si>
    <t>PINKEL</t>
  </si>
  <si>
    <t>Jonathan</t>
  </si>
  <si>
    <t>Russell</t>
  </si>
  <si>
    <t>HORNSETH</t>
  </si>
  <si>
    <t>Geoffrey</t>
  </si>
  <si>
    <t>ABALO</t>
  </si>
  <si>
    <t>Christopher</t>
  </si>
  <si>
    <t>Henry</t>
  </si>
  <si>
    <t>RABEL</t>
  </si>
  <si>
    <t>JACKSON</t>
  </si>
  <si>
    <t>Kyle</t>
  </si>
  <si>
    <t>MCPHAIL</t>
  </si>
  <si>
    <t>MATTHEWS</t>
  </si>
  <si>
    <t>VAMPLEW</t>
  </si>
  <si>
    <t>WADE</t>
  </si>
  <si>
    <t>Mark</t>
  </si>
  <si>
    <t>STEWART</t>
  </si>
  <si>
    <t>Gale</t>
  </si>
  <si>
    <t>NIEFER</t>
  </si>
  <si>
    <t>Cory</t>
  </si>
  <si>
    <t>HERRERA</t>
  </si>
  <si>
    <t>Roberto</t>
  </si>
  <si>
    <t>SHERRY</t>
  </si>
  <si>
    <t>Tim</t>
  </si>
  <si>
    <t>ANDERSON</t>
  </si>
  <si>
    <t>WHIDDEN</t>
  </si>
  <si>
    <t>MONENE</t>
  </si>
  <si>
    <t>Marc</t>
  </si>
  <si>
    <t>MARTIN</t>
  </si>
  <si>
    <t>TRACY</t>
  </si>
  <si>
    <t>Justin</t>
  </si>
  <si>
    <t>HEIN</t>
  </si>
  <si>
    <t>SUI</t>
  </si>
  <si>
    <t>Kevin</t>
  </si>
  <si>
    <t>Michel</t>
  </si>
  <si>
    <t>Robert</t>
  </si>
  <si>
    <t>FISCHER</t>
  </si>
  <si>
    <t>Zachary</t>
  </si>
  <si>
    <t>CONNELL</t>
  </si>
  <si>
    <t>NORTON</t>
  </si>
  <si>
    <t>George</t>
  </si>
  <si>
    <t>GERARD</t>
  </si>
  <si>
    <t>Ned</t>
  </si>
  <si>
    <t>WIGGER</t>
  </si>
  <si>
    <t>Ronald</t>
  </si>
  <si>
    <t>DION</t>
  </si>
  <si>
    <t>CHEZEM</t>
  </si>
  <si>
    <t>BERHORST</t>
  </si>
  <si>
    <t>ELLIS</t>
  </si>
  <si>
    <t>Elijah</t>
  </si>
  <si>
    <t>AUDET</t>
  </si>
  <si>
    <t>Kelly</t>
  </si>
  <si>
    <t>BRIDGES</t>
  </si>
  <si>
    <t>Katie</t>
  </si>
  <si>
    <t>FONG</t>
  </si>
  <si>
    <t>Abigail</t>
  </si>
  <si>
    <t>Mackenzie</t>
  </si>
  <si>
    <t>SOWASH</t>
  </si>
  <si>
    <t>Amy</t>
  </si>
  <si>
    <t>BINNIE</t>
  </si>
  <si>
    <t>Deanna</t>
  </si>
  <si>
    <t>BRIGHT</t>
  </si>
  <si>
    <t>Rhonda</t>
  </si>
  <si>
    <t>DUKSA</t>
  </si>
  <si>
    <t>Claudia</t>
  </si>
  <si>
    <t>FURRER</t>
  </si>
  <si>
    <t>Amanda</t>
  </si>
  <si>
    <t>GREEN</t>
  </si>
  <si>
    <t>Catherine</t>
  </si>
  <si>
    <t>GRUNWELL-LACEY</t>
  </si>
  <si>
    <t>Lisette</t>
  </si>
  <si>
    <t>HOLSOPPLE</t>
  </si>
  <si>
    <t>Emily</t>
  </si>
  <si>
    <t>MACLAGAN</t>
  </si>
  <si>
    <t>Sarah</t>
  </si>
  <si>
    <t>MAY</t>
  </si>
  <si>
    <t>Sonya</t>
  </si>
  <si>
    <t>BANKS</t>
  </si>
  <si>
    <t>BOWES</t>
  </si>
  <si>
    <t>Sharon</t>
  </si>
  <si>
    <t>FEDORKO</t>
  </si>
  <si>
    <t>Alexandra</t>
  </si>
  <si>
    <t>FRAZER</t>
  </si>
  <si>
    <t>Kristin</t>
  </si>
  <si>
    <t>Jamie</t>
  </si>
  <si>
    <t>MILLER</t>
  </si>
  <si>
    <t>Emilee</t>
  </si>
  <si>
    <t>WESTLAKE</t>
  </si>
  <si>
    <t>Shannon</t>
  </si>
  <si>
    <t>50m Prone Women  Results</t>
  </si>
  <si>
    <t>50m Prone Men  Results</t>
  </si>
  <si>
    <t>SHTEYMAN</t>
  </si>
  <si>
    <t>Dmitriy</t>
  </si>
  <si>
    <t>BERGLEE</t>
  </si>
  <si>
    <t>Seth</t>
  </si>
  <si>
    <t>MILEV</t>
  </si>
  <si>
    <t>Emil</t>
  </si>
  <si>
    <t>BALSLEY</t>
  </si>
  <si>
    <t>Brad</t>
  </si>
  <si>
    <t>BELL</t>
  </si>
  <si>
    <t>Theodore</t>
  </si>
  <si>
    <t>BICKAR</t>
  </si>
  <si>
    <t>SANDERSON</t>
  </si>
  <si>
    <t>Keith</t>
  </si>
  <si>
    <t>DELONG</t>
  </si>
  <si>
    <t>25m Rapid Fire Pistol Men  Results</t>
  </si>
  <si>
    <t>QUARTARONE</t>
  </si>
  <si>
    <t>Melissa</t>
  </si>
  <si>
    <t>Ariel</t>
  </si>
  <si>
    <t>BEARD</t>
  </si>
  <si>
    <t>MANRIQUE</t>
  </si>
  <si>
    <t>Anaid</t>
  </si>
  <si>
    <t>SCHERER</t>
  </si>
  <si>
    <t>BARNES</t>
  </si>
  <si>
    <t>Kasey</t>
  </si>
  <si>
    <t>STULKEN</t>
  </si>
  <si>
    <t>Megan</t>
  </si>
  <si>
    <t>WINEGARDEN</t>
  </si>
  <si>
    <t>Abi</t>
  </si>
  <si>
    <t>WEISS</t>
  </si>
  <si>
    <t>Kirsten</t>
  </si>
  <si>
    <t>BUCK</t>
  </si>
  <si>
    <t>MARTINEZ</t>
  </si>
  <si>
    <t>Alexis</t>
  </si>
  <si>
    <t>MILES</t>
  </si>
  <si>
    <t>Minden</t>
  </si>
  <si>
    <t>CARLSON</t>
  </si>
  <si>
    <t>Jaimie</t>
  </si>
  <si>
    <t>LEE</t>
  </si>
  <si>
    <t>Kaitlynn</t>
  </si>
  <si>
    <t>DARDAS</t>
  </si>
  <si>
    <t>Andrea</t>
  </si>
  <si>
    <t>RICHARDSON</t>
  </si>
  <si>
    <t>Mekenna</t>
  </si>
  <si>
    <t>GARNER</t>
  </si>
  <si>
    <t>Rachel</t>
  </si>
  <si>
    <t>TELFORD</t>
  </si>
  <si>
    <t>STANEC</t>
  </si>
  <si>
    <t>YEAGER</t>
  </si>
  <si>
    <t>Alivia</t>
  </si>
  <si>
    <t>BROUGHTON</t>
  </si>
  <si>
    <t>Haylea</t>
  </si>
  <si>
    <t>TAYLOR</t>
  </si>
  <si>
    <t>Angelina</t>
  </si>
  <si>
    <t>GRIFFIN</t>
  </si>
  <si>
    <t>Shawna</t>
  </si>
  <si>
    <t>50m Three Position Women  Results</t>
  </si>
  <si>
    <t>OTTO</t>
  </si>
  <si>
    <t>MARNE</t>
  </si>
  <si>
    <t>Noah</t>
  </si>
  <si>
    <t>FRASIER</t>
  </si>
  <si>
    <t>Spencer</t>
  </si>
  <si>
    <t>MCKENNA</t>
  </si>
  <si>
    <t>SANCHEZ</t>
  </si>
  <si>
    <t>Jose</t>
  </si>
  <si>
    <t>UELTSCHI</t>
  </si>
  <si>
    <t>EMMONS</t>
  </si>
  <si>
    <t>WALLACE</t>
  </si>
  <si>
    <t>HUBER</t>
  </si>
  <si>
    <t>Shelby</t>
  </si>
  <si>
    <t>COVER</t>
  </si>
  <si>
    <t>SYBOUTS</t>
  </si>
  <si>
    <t>Colton</t>
  </si>
  <si>
    <t>RYZNAR</t>
  </si>
  <si>
    <t>Ed</t>
  </si>
  <si>
    <t>Dempster M</t>
  </si>
  <si>
    <t>SOJKA</t>
  </si>
  <si>
    <t>SHARBEL</t>
  </si>
  <si>
    <t>ROMERO</t>
  </si>
  <si>
    <t>Juan</t>
  </si>
  <si>
    <t>CSENGE</t>
  </si>
  <si>
    <t>BRANDON</t>
  </si>
  <si>
    <t>R. Paul</t>
  </si>
  <si>
    <t>WOTRING</t>
  </si>
  <si>
    <t>Quintin</t>
  </si>
  <si>
    <t>Nash</t>
  </si>
  <si>
    <t>DAVISCOURT</t>
  </si>
  <si>
    <t>Nicholas</t>
  </si>
  <si>
    <t>RAMOS</t>
  </si>
  <si>
    <t>Tyler</t>
  </si>
  <si>
    <t>CAMPBELL</t>
  </si>
  <si>
    <t>Hunter</t>
  </si>
  <si>
    <t>10m Air Rifle Men  Results</t>
  </si>
  <si>
    <t>AYALA</t>
  </si>
  <si>
    <t>Ana</t>
  </si>
  <si>
    <t>ZUNIGA</t>
  </si>
  <si>
    <t>Rosa</t>
  </si>
  <si>
    <t>PENA</t>
  </si>
  <si>
    <t>LITZ</t>
  </si>
  <si>
    <t>Stephanie</t>
  </si>
  <si>
    <t>Mariana</t>
  </si>
  <si>
    <t>MOLDOVAN</t>
  </si>
  <si>
    <t>Camelia</t>
  </si>
  <si>
    <t>OPDYCKE</t>
  </si>
  <si>
    <t>Rendy</t>
  </si>
  <si>
    <t>CANTRELL</t>
  </si>
  <si>
    <t>GAGNON</t>
  </si>
  <si>
    <t>Kylie</t>
  </si>
  <si>
    <t>TOWNSEND</t>
  </si>
  <si>
    <t>Alana</t>
  </si>
  <si>
    <t>MOODY</t>
  </si>
  <si>
    <t>PAREDES</t>
  </si>
  <si>
    <t>Rosaura</t>
  </si>
  <si>
    <t>Salma</t>
  </si>
  <si>
    <t>Susan</t>
  </si>
  <si>
    <t>ANTHONY</t>
  </si>
  <si>
    <t>Courtney</t>
  </si>
  <si>
    <t>FRETTS</t>
  </si>
  <si>
    <t>BLACK</t>
  </si>
  <si>
    <t>Hannah</t>
  </si>
  <si>
    <t>ALMLIE-RYAN</t>
  </si>
  <si>
    <t>Jazmin</t>
  </si>
  <si>
    <t>DAILEY</t>
  </si>
  <si>
    <t>Jackie</t>
  </si>
  <si>
    <t>ALVES</t>
  </si>
  <si>
    <t>E. Ann</t>
  </si>
  <si>
    <t>MORRILL</t>
  </si>
  <si>
    <t>Meghann</t>
  </si>
  <si>
    <t>FURNEY</t>
  </si>
  <si>
    <t>Marissa</t>
  </si>
  <si>
    <t>FIORINO</t>
  </si>
  <si>
    <t>Shanna</t>
  </si>
  <si>
    <t>RAGAY</t>
  </si>
  <si>
    <t>Sean</t>
  </si>
  <si>
    <t>GASSER</t>
  </si>
  <si>
    <t>LI</t>
  </si>
  <si>
    <t>Calvin</t>
  </si>
  <si>
    <t>25m Junior Sport Pistol Men  Results</t>
  </si>
  <si>
    <t>25m Standard Pistol Men  Results</t>
  </si>
  <si>
    <t>25m Center Fire Pistol Men  Results</t>
  </si>
  <si>
    <t>BRUBAKER</t>
  </si>
  <si>
    <t>DAVIS</t>
  </si>
  <si>
    <t>Connor</t>
  </si>
  <si>
    <t>SAWYER</t>
  </si>
  <si>
    <t>Larry</t>
  </si>
  <si>
    <t>MATHENY</t>
  </si>
  <si>
    <t>SYCH</t>
  </si>
  <si>
    <t>Grzegorz</t>
  </si>
  <si>
    <t>JOHNSON</t>
  </si>
  <si>
    <t>GESTL</t>
  </si>
  <si>
    <t>Joshua</t>
  </si>
  <si>
    <t>M3</t>
  </si>
  <si>
    <t>F3</t>
  </si>
  <si>
    <t>10m Air Pistol Women  Results</t>
  </si>
  <si>
    <t>50m Three Position Men  Results</t>
  </si>
  <si>
    <t>10m Air Rifle Women  Results</t>
  </si>
  <si>
    <t>* Comp 983 disqualified match 1 &amp; 2 per match director's bulletin 1.2</t>
  </si>
  <si>
    <t>DQS</t>
  </si>
  <si>
    <t>Total</t>
  </si>
  <si>
    <t>LIUZZA</t>
  </si>
  <si>
    <t>WALLIZER</t>
  </si>
  <si>
    <t>Bryant</t>
  </si>
  <si>
    <t>DNS</t>
  </si>
  <si>
    <t>Benjamin Albers</t>
  </si>
  <si>
    <t>Daryl Szarenski</t>
  </si>
  <si>
    <t>Mowrer Nick</t>
  </si>
  <si>
    <t>Brian Beaman</t>
  </si>
  <si>
    <t>Michael Nugent</t>
  </si>
  <si>
    <t>Paul Chong</t>
  </si>
  <si>
    <t>Michael Coscia</t>
  </si>
  <si>
    <t>Intaek Seo</t>
  </si>
  <si>
    <t>Cody Owsley</t>
  </si>
  <si>
    <t>Donald McGraw</t>
  </si>
  <si>
    <t>Tom Nussbaum</t>
  </si>
  <si>
    <t>Sergey Popov</t>
  </si>
  <si>
    <t>SO</t>
  </si>
  <si>
    <t>x3</t>
  </si>
  <si>
    <t>x1</t>
  </si>
  <si>
    <t>x2</t>
  </si>
  <si>
    <t>POITRAS</t>
  </si>
  <si>
    <t>SIDI</t>
  </si>
  <si>
    <t>Peter</t>
  </si>
  <si>
    <t>CHICHICOV</t>
  </si>
  <si>
    <t>Alexander</t>
  </si>
  <si>
    <t>Kandi</t>
  </si>
  <si>
    <t>LUK</t>
  </si>
  <si>
    <t>Cindy</t>
  </si>
  <si>
    <t>EMME</t>
  </si>
  <si>
    <t>Kelsey</t>
  </si>
  <si>
    <t>LAUSIC</t>
  </si>
  <si>
    <t>Domagoj</t>
  </si>
  <si>
    <t>BEWLEY</t>
  </si>
  <si>
    <t>Miles</t>
  </si>
  <si>
    <t>OBERLE SR</t>
  </si>
  <si>
    <t>Final</t>
  </si>
  <si>
    <t>High J2</t>
  </si>
  <si>
    <t>High J3</t>
  </si>
  <si>
    <t>High B</t>
  </si>
  <si>
    <t>High C/D</t>
  </si>
  <si>
    <t>High A/B</t>
  </si>
  <si>
    <t>High Visitor</t>
  </si>
  <si>
    <t>2nd B</t>
  </si>
  <si>
    <t>3rd B</t>
  </si>
  <si>
    <t>High A/B/C</t>
  </si>
  <si>
    <t>2nd A/B/C</t>
  </si>
  <si>
    <t>3rd A/B/C</t>
  </si>
  <si>
    <t>10m Air Pistol Junior Men  Results</t>
  </si>
  <si>
    <t>Brian Kim</t>
  </si>
  <si>
    <t>Jeffrey Wang</t>
  </si>
  <si>
    <t>Dan Brown</t>
  </si>
  <si>
    <t>Grant Adams</t>
  </si>
  <si>
    <t>Ronnie Pierson</t>
  </si>
  <si>
    <t>CHICHKOV</t>
  </si>
  <si>
    <t>Alexander Chichkov</t>
  </si>
  <si>
    <t>Amanda Furrer</t>
  </si>
  <si>
    <t>Sandra Fong</t>
  </si>
  <si>
    <t>Jamie Gray</t>
  </si>
  <si>
    <t>Katie Bridges</t>
  </si>
  <si>
    <t>Emily Holsopple</t>
  </si>
  <si>
    <t>Mackenzie Martin</t>
  </si>
  <si>
    <t>Deanna Binnie</t>
  </si>
  <si>
    <t>Amy Sowash</t>
  </si>
  <si>
    <t>Abigail Fong</t>
  </si>
  <si>
    <t>Sonya May</t>
  </si>
  <si>
    <t>Jason Turner</t>
  </si>
  <si>
    <t>Will Brown</t>
  </si>
  <si>
    <t>LIMPUS</t>
  </si>
  <si>
    <t>50m Prone Junior Men  Results</t>
  </si>
  <si>
    <t>Glynn Loftin</t>
  </si>
  <si>
    <t>William Dixon</t>
  </si>
  <si>
    <t>Jon Hammond</t>
  </si>
  <si>
    <t>Daniel Hermsmeier</t>
  </si>
  <si>
    <t>Cody Enders</t>
  </si>
  <si>
    <t>Russell Smith</t>
  </si>
  <si>
    <t>Zachary Connell</t>
  </si>
  <si>
    <t>Joseph Oberle</t>
  </si>
  <si>
    <t>Michael Matthews</t>
  </si>
  <si>
    <t>25m Sport Pistol Junior Women  Results</t>
  </si>
  <si>
    <t>Elizabeth Callahan</t>
  </si>
  <si>
    <t>Kathleen Varadi</t>
  </si>
  <si>
    <t>Enkelejda Shehaj</t>
  </si>
  <si>
    <t>Marilyn Mumby</t>
  </si>
  <si>
    <t>Kara Allen</t>
  </si>
  <si>
    <t>Kathryn Kananen</t>
  </si>
  <si>
    <t>Starlin Shi</t>
  </si>
  <si>
    <t>Taylor Gallegos</t>
  </si>
  <si>
    <t>Janice Choi</t>
  </si>
  <si>
    <t>Michael McPhail</t>
  </si>
  <si>
    <t>Matthew Emmons</t>
  </si>
  <si>
    <t>Eric Uptagrafft</t>
  </si>
  <si>
    <t>*comp 842 received 2 pt penalty per match director bullitin 1.2</t>
  </si>
  <si>
    <t>Sandra Uptagrafft</t>
  </si>
  <si>
    <t>Teresa Meyer</t>
  </si>
  <si>
    <t>Matthew Chezem</t>
  </si>
  <si>
    <t>Garrett Spurgeon</t>
  </si>
  <si>
    <t>NARDONE</t>
  </si>
  <si>
    <t>Olivia</t>
  </si>
  <si>
    <t>EMERY</t>
  </si>
  <si>
    <t>BEACH</t>
  </si>
  <si>
    <t>Ashley</t>
  </si>
  <si>
    <t>ZEPEDA</t>
  </si>
  <si>
    <t>Carlos</t>
  </si>
  <si>
    <t>Alexa</t>
  </si>
  <si>
    <t>MOLINA</t>
  </si>
  <si>
    <t>GOIN</t>
  </si>
  <si>
    <t>Blake</t>
  </si>
  <si>
    <t>MORALES</t>
  </si>
  <si>
    <t>Luis</t>
  </si>
  <si>
    <t>JOSS</t>
  </si>
  <si>
    <t>Comp 917 Disqulified per match director bulletin 1.2</t>
  </si>
  <si>
    <t>SH2</t>
  </si>
  <si>
    <t>SH1</t>
  </si>
  <si>
    <t>IPC 10m Air Rifle Prone Standing R1 &amp; R4  Results</t>
  </si>
  <si>
    <t>2nd C/D</t>
  </si>
  <si>
    <t>3rd C/D</t>
  </si>
  <si>
    <t>High SH1 R3 Para</t>
  </si>
  <si>
    <t>Aivaro</t>
  </si>
  <si>
    <t>10m Air Pistol Junior Women  Results</t>
  </si>
  <si>
    <t>Alana Townsend</t>
  </si>
  <si>
    <t>Rachel Cantrell</t>
  </si>
  <si>
    <t>Mariana Nava</t>
  </si>
  <si>
    <t>Courtney Anthony</t>
  </si>
  <si>
    <t>Erin Coscia</t>
  </si>
  <si>
    <t>Rendy Opdycke</t>
  </si>
  <si>
    <t>50m Three Position Junior Women  Results</t>
  </si>
  <si>
    <t>935*</t>
  </si>
  <si>
    <t>* Comp 593 received 6 point penalty per rule 6.11.7.1.1 Match 3 kneeling position</t>
  </si>
  <si>
    <t>Sharon Bowes</t>
  </si>
  <si>
    <t>Haylea Broughton</t>
  </si>
  <si>
    <t>Kelly Audet</t>
  </si>
  <si>
    <t>Alivia Yeager</t>
  </si>
  <si>
    <t>Emilee Miller</t>
  </si>
  <si>
    <t>Minden Miles</t>
  </si>
  <si>
    <t>Elizabeth Telford</t>
  </si>
  <si>
    <t>Catherine Green</t>
  </si>
  <si>
    <t>Keith Sanderson</t>
  </si>
  <si>
    <t>Emil Milev</t>
  </si>
  <si>
    <t>Brad Balsley</t>
  </si>
  <si>
    <t>Tony Chung</t>
  </si>
  <si>
    <t>Sarah Scherer</t>
  </si>
  <si>
    <t>10m Air Rifle Junior Men  Results</t>
  </si>
  <si>
    <t>Kevin Sui</t>
  </si>
  <si>
    <t>Don Holcroft</t>
  </si>
  <si>
    <t>Peter Sidi</t>
  </si>
  <si>
    <t>Josh Olson</t>
  </si>
  <si>
    <t>Garrett Rabell</t>
  </si>
  <si>
    <t>Quintin Wotring</t>
  </si>
  <si>
    <t>William Anti</t>
  </si>
  <si>
    <t>Kyle Ueltschi</t>
  </si>
  <si>
    <t>Elijah Ellis</t>
  </si>
  <si>
    <t>Tim Sherry</t>
  </si>
  <si>
    <t>Camelia Moldovan</t>
  </si>
  <si>
    <t>IPC 10m Air Rifle Prone R3  Results</t>
  </si>
  <si>
    <t>IPC 10m Air Rifle Prone R5  Results</t>
  </si>
  <si>
    <t>HAYES</t>
  </si>
  <si>
    <t>Buddy</t>
  </si>
  <si>
    <t>Bryant Wallizer</t>
  </si>
  <si>
    <t>Jonathan Hall</t>
  </si>
  <si>
    <t>Thomas Csenge</t>
  </si>
  <si>
    <t>GOTTERBARM</t>
  </si>
  <si>
    <t>Li</t>
  </si>
  <si>
    <t>2nd A/B</t>
  </si>
  <si>
    <t>3rd A/B</t>
  </si>
  <si>
    <t>High C</t>
  </si>
  <si>
    <t>2nd C</t>
  </si>
  <si>
    <t>3rd C</t>
  </si>
  <si>
    <t>10m Air Rifle Junior Women  Results</t>
  </si>
  <si>
    <t>Rosa Pena</t>
  </si>
  <si>
    <t>Mekenna Richardson</t>
  </si>
  <si>
    <t>Kelsey Emme</t>
  </si>
  <si>
    <t>Alex Callage</t>
  </si>
  <si>
    <t>Sean Ragay</t>
  </si>
  <si>
    <t>Thomas Rose</t>
  </si>
  <si>
    <t>Greg Markowski</t>
  </si>
  <si>
    <t>Joshua Martin</t>
  </si>
  <si>
    <t>Jack Berhorst</t>
  </si>
  <si>
    <t>Spencer Brandon</t>
  </si>
  <si>
    <t>Luke Johnson</t>
  </si>
  <si>
    <t>Jack Anderson</t>
  </si>
  <si>
    <t>Kevin Brubaker</t>
  </si>
  <si>
    <t>Calvin Li</t>
  </si>
  <si>
    <t>Nathan Switzer</t>
  </si>
  <si>
    <t>John Bickar</t>
  </si>
  <si>
    <t>Jason Parker</t>
  </si>
  <si>
    <t>Matthew Wallace</t>
  </si>
  <si>
    <t>Joseph Hein</t>
  </si>
  <si>
    <t>Competitor # 879 DQ due to USA Shooting General Regulation Rule # 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</si>
</sst>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1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8"/>
      <name val="Calibri"/>
      <family val="2"/>
    </font>
    <font>
      <sz val="12"/>
      <color indexed="8"/>
      <name val="Arial"/>
      <family val="2"/>
    </font>
    <font>
      <b/>
      <sz val="12"/>
      <color indexed="10"/>
      <name val="Arial"/>
      <family val="2"/>
    </font>
    <font>
      <sz val="12"/>
      <color indexed="8"/>
      <name val="Arial"/>
      <family val="2"/>
    </font>
    <font>
      <b/>
      <sz val="12"/>
      <color indexed="10"/>
      <name val="Arial"/>
      <family val="2"/>
    </font>
    <font>
      <sz val="12"/>
      <color indexed="8"/>
      <name val="Arial"/>
      <family val="2"/>
    </font>
    <font>
      <b/>
      <sz val="12"/>
      <color indexed="10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 applyProtection="1">
      <alignment readingOrder="1"/>
      <protection locked="0"/>
    </xf>
    <xf numFmtId="0" fontId="2" fillId="0" borderId="0" xfId="0" applyFont="1" applyAlignment="1" applyProtection="1">
      <alignment horizontal="left" readingOrder="1"/>
      <protection locked="0"/>
    </xf>
    <xf numFmtId="0" fontId="2" fillId="0" borderId="0" xfId="0" applyFont="1" applyAlignment="1" applyProtection="1">
      <alignment horizontal="center" readingOrder="1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readingOrder="1"/>
      <protection locked="0"/>
    </xf>
    <xf numFmtId="0" fontId="3" fillId="0" borderId="0" xfId="0" applyFont="1" applyAlignment="1"/>
    <xf numFmtId="0" fontId="4" fillId="0" borderId="0" xfId="0" applyFont="1" applyAlignment="1" applyProtection="1">
      <alignment horizontal="center" readingOrder="1"/>
      <protection locked="0"/>
    </xf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/>
    </xf>
    <xf numFmtId="17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readingOrder="1"/>
    </xf>
    <xf numFmtId="0" fontId="6" fillId="0" borderId="0" xfId="0" applyFont="1" applyAlignment="1">
      <alignment horizontal="center" readingOrder="1"/>
    </xf>
    <xf numFmtId="172" fontId="6" fillId="0" borderId="0" xfId="0" applyNumberFormat="1" applyFont="1" applyAlignment="1">
      <alignment horizontal="center" readingOrder="1"/>
    </xf>
    <xf numFmtId="172" fontId="6" fillId="0" borderId="0" xfId="0" applyNumberFormat="1" applyFont="1" applyAlignment="1">
      <alignment horizontal="center"/>
    </xf>
    <xf numFmtId="172" fontId="6" fillId="0" borderId="0" xfId="0" applyNumberFormat="1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72" fontId="7" fillId="0" borderId="0" xfId="0" applyNumberFormat="1" applyFont="1"/>
    <xf numFmtId="1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172" fontId="10" fillId="0" borderId="0" xfId="0" applyNumberFormat="1" applyFont="1" applyAlignment="1">
      <alignment horizontal="center"/>
    </xf>
    <xf numFmtId="0" fontId="4" fillId="0" borderId="0" xfId="0" applyFont="1"/>
    <xf numFmtId="0" fontId="12" fillId="0" borderId="0" xfId="0" applyFont="1"/>
    <xf numFmtId="0" fontId="2" fillId="0" borderId="0" xfId="0" applyFont="1"/>
    <xf numFmtId="0" fontId="12" fillId="0" borderId="0" xfId="0" applyFont="1" applyAlignment="1">
      <alignment horizontal="center"/>
    </xf>
    <xf numFmtId="172" fontId="4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72" fontId="12" fillId="0" borderId="0" xfId="0" applyNumberFormat="1" applyFont="1" applyAlignment="1">
      <alignment horizontal="center"/>
    </xf>
    <xf numFmtId="172" fontId="2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 readingOrder="1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15" fillId="0" borderId="0" xfId="0" applyFont="1" applyAlignment="1">
      <alignment horizontal="center"/>
    </xf>
    <xf numFmtId="172" fontId="14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172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</cellXfs>
  <cellStyles count="1">
    <cellStyle name="Normal" xfId="0" builtinId="0"/>
  </cellStyles>
  <dxfs count="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6"/>
  <sheetViews>
    <sheetView tabSelected="1" workbookViewId="0"/>
  </sheetViews>
  <sheetFormatPr defaultColWidth="9.1796875" defaultRowHeight="15.5" x14ac:dyDescent="0.35"/>
  <cols>
    <col min="1" max="1" width="7" style="9" customWidth="1"/>
    <col min="2" max="2" width="5.1796875" style="9" bestFit="1" customWidth="1"/>
    <col min="3" max="3" width="22.54296875" style="9" bestFit="1" customWidth="1"/>
    <col min="4" max="4" width="13" style="9" bestFit="1" customWidth="1"/>
    <col min="5" max="5" width="5" style="9" bestFit="1" customWidth="1"/>
    <col min="6" max="6" width="7.453125" style="9" bestFit="1" customWidth="1"/>
    <col min="7" max="10" width="5.1796875" style="9" hidden="1" customWidth="1"/>
    <col min="11" max="11" width="3.81640625" style="9" hidden="1" customWidth="1"/>
    <col min="12" max="12" width="5.1796875" style="9" bestFit="1" customWidth="1"/>
    <col min="13" max="16" width="5.1796875" style="9" hidden="1" customWidth="1"/>
    <col min="17" max="17" width="3.81640625" style="9" hidden="1" customWidth="1"/>
    <col min="18" max="19" width="5.1796875" style="9" bestFit="1" customWidth="1"/>
    <col min="20" max="21" width="7" style="9" bestFit="1" customWidth="1"/>
    <col min="22" max="16384" width="9.1796875" style="9"/>
  </cols>
  <sheetData>
    <row r="1" spans="1:22" x14ac:dyDescent="0.35">
      <c r="A1" s="12" t="s">
        <v>70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2" x14ac:dyDescent="0.35">
      <c r="A2" s="12" t="s">
        <v>71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2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2" x14ac:dyDescent="0.35">
      <c r="A4" s="12" t="s">
        <v>455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2" s="14" customFormat="1" x14ac:dyDescent="0.35">
      <c r="A5" s="12"/>
      <c r="B5" s="12"/>
      <c r="C5" s="12"/>
      <c r="D5" s="12"/>
      <c r="E5" s="12"/>
      <c r="F5" s="12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U5" s="10"/>
    </row>
    <row r="6" spans="1:22" s="14" customFormat="1" x14ac:dyDescent="0.35">
      <c r="A6" s="13" t="s">
        <v>80</v>
      </c>
      <c r="B6" s="13"/>
      <c r="C6" s="13"/>
      <c r="D6" s="13"/>
      <c r="E6" s="33" t="s">
        <v>599</v>
      </c>
      <c r="F6" s="1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U6" s="16">
        <v>899.2</v>
      </c>
    </row>
    <row r="7" spans="1:22" s="14" customFormat="1" x14ac:dyDescent="0.35">
      <c r="A7" s="13" t="s">
        <v>81</v>
      </c>
      <c r="B7" s="13"/>
      <c r="C7" s="13"/>
      <c r="D7" s="13"/>
      <c r="E7" s="33" t="s">
        <v>516</v>
      </c>
      <c r="F7" s="1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U7" s="16">
        <v>898.8</v>
      </c>
    </row>
    <row r="8" spans="1:22" s="14" customFormat="1" x14ac:dyDescent="0.35">
      <c r="A8" s="13" t="s">
        <v>82</v>
      </c>
      <c r="B8" s="13"/>
      <c r="C8" s="13"/>
      <c r="D8" s="13"/>
      <c r="E8" s="33" t="s">
        <v>521</v>
      </c>
      <c r="F8" s="1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U8" s="16">
        <v>888.5</v>
      </c>
    </row>
    <row r="9" spans="1:22" s="14" customFormat="1" x14ac:dyDescent="0.35">
      <c r="A9" s="13"/>
      <c r="B9" s="13"/>
      <c r="C9" s="13"/>
      <c r="D9" s="13"/>
      <c r="E9" s="13"/>
      <c r="F9" s="1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U9" s="10"/>
    </row>
    <row r="10" spans="1:22" s="14" customFormat="1" x14ac:dyDescent="0.35">
      <c r="A10" s="33" t="s">
        <v>500</v>
      </c>
      <c r="B10" s="13"/>
      <c r="C10" s="13"/>
      <c r="D10" s="13"/>
      <c r="E10" s="33" t="s">
        <v>627</v>
      </c>
      <c r="F10" s="1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U10" s="10">
        <v>795</v>
      </c>
    </row>
    <row r="11" spans="1:22" s="14" customFormat="1" x14ac:dyDescent="0.35">
      <c r="A11" s="33" t="s">
        <v>499</v>
      </c>
      <c r="B11" s="13"/>
      <c r="C11" s="13"/>
      <c r="D11" s="13"/>
      <c r="E11" s="33" t="s">
        <v>591</v>
      </c>
      <c r="F11" s="1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U11" s="10">
        <v>764</v>
      </c>
    </row>
    <row r="12" spans="1:22" s="14" customFormat="1" x14ac:dyDescent="0.35">
      <c r="A12" s="33" t="s">
        <v>621</v>
      </c>
      <c r="B12" s="13"/>
      <c r="C12" s="13"/>
      <c r="D12" s="13"/>
      <c r="E12" s="33" t="s">
        <v>628</v>
      </c>
      <c r="F12" s="1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U12" s="10">
        <v>761</v>
      </c>
    </row>
    <row r="13" spans="1:22" s="14" customFormat="1" x14ac:dyDescent="0.35">
      <c r="A13" s="33" t="s">
        <v>622</v>
      </c>
      <c r="B13" s="13"/>
      <c r="C13" s="13"/>
      <c r="D13" s="13"/>
      <c r="E13" s="33" t="s">
        <v>517</v>
      </c>
      <c r="F13" s="1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U13" s="10">
        <v>757</v>
      </c>
    </row>
    <row r="14" spans="1:22" s="14" customFormat="1" x14ac:dyDescent="0.35">
      <c r="A14" s="33"/>
      <c r="B14" s="13"/>
      <c r="C14" s="13"/>
      <c r="D14" s="13"/>
      <c r="E14" s="13"/>
      <c r="F14" s="13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22" s="14" customFormat="1" x14ac:dyDescent="0.35">
      <c r="A15" s="10" t="s">
        <v>93</v>
      </c>
      <c r="B15" s="1" t="s">
        <v>0</v>
      </c>
      <c r="C15" s="2" t="s">
        <v>1</v>
      </c>
      <c r="D15" s="3" t="s">
        <v>2</v>
      </c>
      <c r="E15" s="4" t="s">
        <v>3</v>
      </c>
      <c r="F15" s="4" t="s">
        <v>69</v>
      </c>
      <c r="G15" s="10">
        <v>1</v>
      </c>
      <c r="H15" s="10">
        <v>2</v>
      </c>
      <c r="I15" s="10">
        <v>3</v>
      </c>
      <c r="J15" s="10">
        <v>4</v>
      </c>
      <c r="K15" s="27" t="s">
        <v>477</v>
      </c>
      <c r="L15" s="27" t="s">
        <v>92</v>
      </c>
      <c r="M15" s="10">
        <v>1</v>
      </c>
      <c r="N15" s="10">
        <v>2</v>
      </c>
      <c r="O15" s="10">
        <v>3</v>
      </c>
      <c r="P15" s="10">
        <v>4</v>
      </c>
      <c r="Q15" s="27" t="s">
        <v>478</v>
      </c>
      <c r="R15" s="27" t="s">
        <v>99</v>
      </c>
      <c r="S15" s="10" t="s">
        <v>101</v>
      </c>
      <c r="T15" s="27" t="s">
        <v>494</v>
      </c>
      <c r="U15" s="27" t="s">
        <v>458</v>
      </c>
      <c r="V15" s="10"/>
    </row>
    <row r="16" spans="1:22" x14ac:dyDescent="0.35">
      <c r="A16" s="11">
        <v>1</v>
      </c>
      <c r="B16" s="5">
        <v>946</v>
      </c>
      <c r="C16" s="6" t="s">
        <v>322</v>
      </c>
      <c r="D16" s="7" t="s">
        <v>284</v>
      </c>
      <c r="E16" s="8"/>
      <c r="F16" s="8" t="s">
        <v>25</v>
      </c>
      <c r="G16" s="45">
        <v>100</v>
      </c>
      <c r="H16" s="45">
        <v>99</v>
      </c>
      <c r="I16" s="45">
        <v>99</v>
      </c>
      <c r="J16" s="45">
        <v>100</v>
      </c>
      <c r="K16" s="45">
        <v>36</v>
      </c>
      <c r="L16" s="45">
        <v>398</v>
      </c>
      <c r="M16" s="52">
        <v>100</v>
      </c>
      <c r="N16" s="52">
        <v>99</v>
      </c>
      <c r="O16" s="52">
        <v>100</v>
      </c>
      <c r="P16" s="52">
        <v>100</v>
      </c>
      <c r="Q16" s="52">
        <v>36</v>
      </c>
      <c r="R16" s="52">
        <v>399</v>
      </c>
      <c r="S16" s="9">
        <f t="shared" ref="S16:S47" si="0">R16+L16</f>
        <v>797</v>
      </c>
      <c r="T16" s="20">
        <v>102.2</v>
      </c>
      <c r="U16" s="20">
        <f t="shared" ref="U16:U23" si="1">SUM(S16:T16)</f>
        <v>899.2</v>
      </c>
    </row>
    <row r="17" spans="1:21" x14ac:dyDescent="0.35">
      <c r="A17" s="11">
        <v>2</v>
      </c>
      <c r="B17" s="5">
        <v>871</v>
      </c>
      <c r="C17" s="6" t="s">
        <v>13</v>
      </c>
      <c r="D17" s="7" t="s">
        <v>294</v>
      </c>
      <c r="E17" s="8"/>
      <c r="F17" s="8" t="s">
        <v>25</v>
      </c>
      <c r="G17" s="45">
        <v>100</v>
      </c>
      <c r="H17" s="45">
        <v>98</v>
      </c>
      <c r="I17" s="45">
        <v>99</v>
      </c>
      <c r="J17" s="45">
        <v>100</v>
      </c>
      <c r="K17" s="45">
        <v>33</v>
      </c>
      <c r="L17" s="45">
        <v>397</v>
      </c>
      <c r="M17" s="52">
        <v>100</v>
      </c>
      <c r="N17" s="52">
        <v>99</v>
      </c>
      <c r="O17" s="52">
        <v>99</v>
      </c>
      <c r="P17" s="52">
        <v>100</v>
      </c>
      <c r="Q17" s="52">
        <v>36</v>
      </c>
      <c r="R17" s="52">
        <v>398</v>
      </c>
      <c r="S17" s="9">
        <f t="shared" si="0"/>
        <v>795</v>
      </c>
      <c r="T17" s="20">
        <v>103.8</v>
      </c>
      <c r="U17" s="20">
        <f t="shared" si="1"/>
        <v>898.8</v>
      </c>
    </row>
    <row r="18" spans="1:21" x14ac:dyDescent="0.35">
      <c r="A18" s="11">
        <v>3</v>
      </c>
      <c r="B18" s="5">
        <v>960</v>
      </c>
      <c r="C18" s="6" t="s">
        <v>267</v>
      </c>
      <c r="D18" s="7" t="s">
        <v>268</v>
      </c>
      <c r="E18" s="8"/>
      <c r="F18" s="8" t="s">
        <v>25</v>
      </c>
      <c r="G18" s="45">
        <v>97</v>
      </c>
      <c r="H18" s="45">
        <v>99</v>
      </c>
      <c r="I18" s="45">
        <v>99</v>
      </c>
      <c r="J18" s="45">
        <v>99</v>
      </c>
      <c r="K18" s="45">
        <v>32</v>
      </c>
      <c r="L18" s="45">
        <v>394</v>
      </c>
      <c r="M18" s="52">
        <v>100</v>
      </c>
      <c r="N18" s="52">
        <v>98</v>
      </c>
      <c r="O18" s="52">
        <v>98</v>
      </c>
      <c r="P18" s="52">
        <v>99</v>
      </c>
      <c r="Q18" s="52">
        <v>26</v>
      </c>
      <c r="R18" s="52">
        <v>395</v>
      </c>
      <c r="S18" s="9">
        <f t="shared" si="0"/>
        <v>789</v>
      </c>
      <c r="T18" s="20">
        <v>99.5</v>
      </c>
      <c r="U18" s="20">
        <f t="shared" si="1"/>
        <v>888.5</v>
      </c>
    </row>
    <row r="19" spans="1:21" x14ac:dyDescent="0.35">
      <c r="A19" s="11">
        <v>4</v>
      </c>
      <c r="B19" s="5">
        <v>541</v>
      </c>
      <c r="C19" s="6" t="s">
        <v>426</v>
      </c>
      <c r="D19" s="7" t="s">
        <v>427</v>
      </c>
      <c r="E19" s="8"/>
      <c r="F19" s="8" t="s">
        <v>25</v>
      </c>
      <c r="G19" s="45">
        <v>98</v>
      </c>
      <c r="H19" s="45">
        <v>100</v>
      </c>
      <c r="I19" s="45">
        <v>98</v>
      </c>
      <c r="J19" s="45">
        <v>98</v>
      </c>
      <c r="K19" s="45">
        <v>27</v>
      </c>
      <c r="L19" s="45">
        <v>394</v>
      </c>
      <c r="M19" s="52">
        <v>98</v>
      </c>
      <c r="N19" s="52">
        <v>97</v>
      </c>
      <c r="O19" s="52">
        <v>98</v>
      </c>
      <c r="P19" s="52">
        <v>98</v>
      </c>
      <c r="Q19" s="52">
        <v>26</v>
      </c>
      <c r="R19" s="52">
        <v>391</v>
      </c>
      <c r="S19" s="9">
        <f t="shared" si="0"/>
        <v>785</v>
      </c>
      <c r="T19" s="20">
        <v>103.2</v>
      </c>
      <c r="U19" s="20">
        <f t="shared" si="1"/>
        <v>888.2</v>
      </c>
    </row>
    <row r="20" spans="1:21" x14ac:dyDescent="0.35">
      <c r="A20" s="11">
        <v>5</v>
      </c>
      <c r="B20" s="5">
        <v>863</v>
      </c>
      <c r="C20" s="6" t="s">
        <v>275</v>
      </c>
      <c r="D20" s="7" t="s">
        <v>276</v>
      </c>
      <c r="E20" s="8"/>
      <c r="F20" s="8" t="s">
        <v>25</v>
      </c>
      <c r="G20" s="11">
        <v>98</v>
      </c>
      <c r="H20" s="11">
        <v>98</v>
      </c>
      <c r="I20" s="11">
        <v>98</v>
      </c>
      <c r="J20" s="11">
        <v>98</v>
      </c>
      <c r="K20" s="11">
        <v>27</v>
      </c>
      <c r="L20" s="11">
        <v>392</v>
      </c>
      <c r="M20" s="52">
        <v>99</v>
      </c>
      <c r="N20" s="52">
        <v>99</v>
      </c>
      <c r="O20" s="52">
        <v>97</v>
      </c>
      <c r="P20" s="52">
        <v>97</v>
      </c>
      <c r="Q20" s="52">
        <v>29</v>
      </c>
      <c r="R20" s="52">
        <v>392</v>
      </c>
      <c r="S20" s="9">
        <f t="shared" si="0"/>
        <v>784</v>
      </c>
      <c r="T20" s="20">
        <v>102.6</v>
      </c>
      <c r="U20" s="20">
        <f t="shared" si="1"/>
        <v>886.6</v>
      </c>
    </row>
    <row r="21" spans="1:21" x14ac:dyDescent="0.35">
      <c r="A21" s="11">
        <v>6</v>
      </c>
      <c r="B21" s="5">
        <v>817</v>
      </c>
      <c r="C21" s="6" t="s">
        <v>319</v>
      </c>
      <c r="D21" s="7" t="s">
        <v>284</v>
      </c>
      <c r="E21" s="8"/>
      <c r="F21" s="8" t="s">
        <v>25</v>
      </c>
      <c r="G21" s="45">
        <v>95</v>
      </c>
      <c r="H21" s="45">
        <v>98</v>
      </c>
      <c r="I21" s="45">
        <v>97</v>
      </c>
      <c r="J21" s="45">
        <v>97</v>
      </c>
      <c r="K21" s="45">
        <v>22</v>
      </c>
      <c r="L21" s="45">
        <v>387</v>
      </c>
      <c r="M21" s="52">
        <v>99</v>
      </c>
      <c r="N21" s="52">
        <v>97</v>
      </c>
      <c r="O21" s="52">
        <v>100</v>
      </c>
      <c r="P21" s="52">
        <v>99</v>
      </c>
      <c r="Q21" s="52">
        <v>31</v>
      </c>
      <c r="R21" s="52">
        <v>395</v>
      </c>
      <c r="S21" s="9">
        <f t="shared" si="0"/>
        <v>782</v>
      </c>
      <c r="T21" s="20">
        <v>102.5</v>
      </c>
      <c r="U21" s="20">
        <f t="shared" si="1"/>
        <v>884.5</v>
      </c>
    </row>
    <row r="22" spans="1:21" x14ac:dyDescent="0.35">
      <c r="A22" s="11">
        <v>7</v>
      </c>
      <c r="B22" s="5">
        <v>723</v>
      </c>
      <c r="C22" s="6" t="s">
        <v>487</v>
      </c>
      <c r="D22" s="7" t="s">
        <v>488</v>
      </c>
      <c r="E22" s="8" t="s">
        <v>28</v>
      </c>
      <c r="F22" s="8" t="s">
        <v>25</v>
      </c>
      <c r="G22" s="45">
        <v>95</v>
      </c>
      <c r="H22" s="45">
        <v>97</v>
      </c>
      <c r="I22" s="45">
        <v>98</v>
      </c>
      <c r="J22" s="45">
        <v>100</v>
      </c>
      <c r="K22" s="45">
        <v>23</v>
      </c>
      <c r="L22" s="45">
        <v>390</v>
      </c>
      <c r="M22" s="52">
        <v>98</v>
      </c>
      <c r="N22" s="52">
        <v>98</v>
      </c>
      <c r="O22" s="52">
        <v>98</v>
      </c>
      <c r="P22" s="52">
        <v>98</v>
      </c>
      <c r="Q22" s="52">
        <v>28</v>
      </c>
      <c r="R22" s="52">
        <v>392</v>
      </c>
      <c r="S22" s="9">
        <f t="shared" si="0"/>
        <v>782</v>
      </c>
      <c r="T22" s="20">
        <v>101.3</v>
      </c>
      <c r="U22" s="20">
        <f t="shared" si="1"/>
        <v>883.3</v>
      </c>
    </row>
    <row r="23" spans="1:21" x14ac:dyDescent="0.35">
      <c r="A23" s="11">
        <v>8</v>
      </c>
      <c r="B23" s="5">
        <v>827</v>
      </c>
      <c r="C23" s="6" t="s">
        <v>350</v>
      </c>
      <c r="D23" s="7" t="s">
        <v>351</v>
      </c>
      <c r="E23" s="8" t="s">
        <v>61</v>
      </c>
      <c r="F23" s="8" t="s">
        <v>25</v>
      </c>
      <c r="G23" s="45">
        <v>98</v>
      </c>
      <c r="H23" s="45">
        <v>97</v>
      </c>
      <c r="I23" s="45">
        <v>97</v>
      </c>
      <c r="J23" s="45">
        <v>99</v>
      </c>
      <c r="K23" s="45">
        <v>25</v>
      </c>
      <c r="L23" s="45">
        <v>391</v>
      </c>
      <c r="M23" s="52">
        <v>96</v>
      </c>
      <c r="N23" s="52">
        <v>99</v>
      </c>
      <c r="O23" s="52">
        <v>99</v>
      </c>
      <c r="P23" s="52">
        <v>95</v>
      </c>
      <c r="Q23" s="52">
        <v>20</v>
      </c>
      <c r="R23" s="52">
        <v>389</v>
      </c>
      <c r="S23" s="9">
        <f t="shared" si="0"/>
        <v>780</v>
      </c>
      <c r="T23" s="20">
        <v>99.2</v>
      </c>
      <c r="U23" s="20">
        <f t="shared" si="1"/>
        <v>879.2</v>
      </c>
    </row>
    <row r="24" spans="1:21" x14ac:dyDescent="0.35">
      <c r="A24" s="11">
        <v>9</v>
      </c>
      <c r="B24" s="5">
        <v>548</v>
      </c>
      <c r="C24" s="6" t="s">
        <v>397</v>
      </c>
      <c r="D24" s="7" t="s">
        <v>396</v>
      </c>
      <c r="E24" s="8" t="s">
        <v>114</v>
      </c>
      <c r="F24" s="8" t="s">
        <v>25</v>
      </c>
      <c r="G24" s="45">
        <v>99</v>
      </c>
      <c r="H24" s="45">
        <v>100</v>
      </c>
      <c r="I24" s="45">
        <v>100</v>
      </c>
      <c r="J24" s="45">
        <v>98</v>
      </c>
      <c r="K24" s="45">
        <v>31</v>
      </c>
      <c r="L24" s="45">
        <v>397</v>
      </c>
      <c r="M24" s="52">
        <v>100</v>
      </c>
      <c r="N24" s="52">
        <v>99</v>
      </c>
      <c r="O24" s="52">
        <v>99</v>
      </c>
      <c r="P24" s="52">
        <v>100</v>
      </c>
      <c r="Q24" s="52">
        <v>34</v>
      </c>
      <c r="R24" s="52">
        <v>398</v>
      </c>
      <c r="S24" s="9">
        <f t="shared" si="0"/>
        <v>795</v>
      </c>
      <c r="T24" s="20"/>
      <c r="U24" s="20"/>
    </row>
    <row r="25" spans="1:21" x14ac:dyDescent="0.35">
      <c r="A25" s="11">
        <v>10</v>
      </c>
      <c r="B25" s="5">
        <v>717</v>
      </c>
      <c r="C25" s="6" t="s">
        <v>388</v>
      </c>
      <c r="D25" s="7" t="s">
        <v>413</v>
      </c>
      <c r="E25" s="8" t="s">
        <v>114</v>
      </c>
      <c r="F25" s="8" t="s">
        <v>25</v>
      </c>
      <c r="G25" s="45">
        <v>96</v>
      </c>
      <c r="H25" s="45">
        <v>97</v>
      </c>
      <c r="I25" s="45">
        <v>98</v>
      </c>
      <c r="J25" s="45">
        <v>100</v>
      </c>
      <c r="K25" s="45">
        <v>26</v>
      </c>
      <c r="L25" s="45">
        <v>391</v>
      </c>
      <c r="M25" s="52">
        <v>96</v>
      </c>
      <c r="N25" s="52">
        <v>100</v>
      </c>
      <c r="O25" s="52">
        <v>97</v>
      </c>
      <c r="P25" s="52">
        <v>99</v>
      </c>
      <c r="Q25" s="52">
        <v>30</v>
      </c>
      <c r="R25" s="52">
        <v>392</v>
      </c>
      <c r="S25" s="9">
        <f t="shared" si="0"/>
        <v>783</v>
      </c>
    </row>
    <row r="26" spans="1:21" x14ac:dyDescent="0.35">
      <c r="A26" s="11">
        <v>11</v>
      </c>
      <c r="B26" s="5">
        <v>734</v>
      </c>
      <c r="C26" s="7" t="s">
        <v>238</v>
      </c>
      <c r="D26" s="7" t="s">
        <v>562</v>
      </c>
      <c r="E26" s="5" t="s">
        <v>114</v>
      </c>
      <c r="F26" s="8" t="s">
        <v>25</v>
      </c>
      <c r="G26" s="45">
        <v>98</v>
      </c>
      <c r="H26" s="45">
        <v>98</v>
      </c>
      <c r="I26" s="45">
        <v>100</v>
      </c>
      <c r="J26" s="45">
        <v>98</v>
      </c>
      <c r="K26" s="45">
        <v>30</v>
      </c>
      <c r="L26" s="45">
        <v>394</v>
      </c>
      <c r="M26" s="52">
        <v>99</v>
      </c>
      <c r="N26" s="52">
        <v>98</v>
      </c>
      <c r="O26" s="52">
        <v>94</v>
      </c>
      <c r="P26" s="52">
        <v>97</v>
      </c>
      <c r="Q26" s="52">
        <v>22</v>
      </c>
      <c r="R26" s="52">
        <v>388</v>
      </c>
      <c r="S26" s="9">
        <f t="shared" si="0"/>
        <v>782</v>
      </c>
    </row>
    <row r="27" spans="1:21" x14ac:dyDescent="0.35">
      <c r="A27" s="11">
        <v>12</v>
      </c>
      <c r="B27" s="5">
        <v>873</v>
      </c>
      <c r="C27" s="6" t="s">
        <v>277</v>
      </c>
      <c r="D27" s="7" t="s">
        <v>278</v>
      </c>
      <c r="E27" s="8" t="s">
        <v>28</v>
      </c>
      <c r="F27" s="8" t="s">
        <v>25</v>
      </c>
      <c r="G27" s="45">
        <v>95</v>
      </c>
      <c r="H27" s="45">
        <v>96</v>
      </c>
      <c r="I27" s="45">
        <v>97</v>
      </c>
      <c r="J27" s="45">
        <v>100</v>
      </c>
      <c r="K27" s="45">
        <v>22</v>
      </c>
      <c r="L27" s="45">
        <v>388</v>
      </c>
      <c r="M27" s="52">
        <v>95</v>
      </c>
      <c r="N27" s="52">
        <v>96</v>
      </c>
      <c r="O27" s="52">
        <v>99</v>
      </c>
      <c r="P27" s="52">
        <v>99</v>
      </c>
      <c r="Q27" s="52">
        <v>23</v>
      </c>
      <c r="R27" s="52">
        <v>389</v>
      </c>
      <c r="S27" s="9">
        <f t="shared" si="0"/>
        <v>777</v>
      </c>
      <c r="T27" s="20"/>
      <c r="U27" s="20"/>
    </row>
    <row r="28" spans="1:21" x14ac:dyDescent="0.35">
      <c r="A28" s="11">
        <v>13</v>
      </c>
      <c r="B28" s="5">
        <v>735</v>
      </c>
      <c r="C28" s="7" t="s">
        <v>563</v>
      </c>
      <c r="D28" s="7" t="s">
        <v>149</v>
      </c>
      <c r="E28" s="5" t="s">
        <v>114</v>
      </c>
      <c r="F28" s="8" t="s">
        <v>25</v>
      </c>
      <c r="G28" s="45">
        <v>98</v>
      </c>
      <c r="H28" s="45">
        <v>97</v>
      </c>
      <c r="I28" s="45">
        <v>97</v>
      </c>
      <c r="J28" s="45">
        <v>98</v>
      </c>
      <c r="K28" s="45">
        <v>22</v>
      </c>
      <c r="L28" s="45">
        <v>390</v>
      </c>
      <c r="M28" s="52">
        <v>97</v>
      </c>
      <c r="N28" s="52">
        <v>98</v>
      </c>
      <c r="O28" s="52">
        <v>98</v>
      </c>
      <c r="P28" s="52">
        <v>94</v>
      </c>
      <c r="Q28" s="52">
        <v>24</v>
      </c>
      <c r="R28" s="52">
        <v>387</v>
      </c>
      <c r="S28" s="9">
        <f t="shared" si="0"/>
        <v>777</v>
      </c>
    </row>
    <row r="29" spans="1:21" x14ac:dyDescent="0.35">
      <c r="A29" s="11">
        <v>14</v>
      </c>
      <c r="B29" s="5">
        <v>524</v>
      </c>
      <c r="C29" s="6" t="s">
        <v>430</v>
      </c>
      <c r="D29" s="7" t="s">
        <v>431</v>
      </c>
      <c r="E29" s="8"/>
      <c r="F29" s="8" t="s">
        <v>25</v>
      </c>
      <c r="G29" s="45">
        <v>97</v>
      </c>
      <c r="H29" s="45">
        <v>97</v>
      </c>
      <c r="I29" s="45">
        <v>96</v>
      </c>
      <c r="J29" s="45">
        <v>98</v>
      </c>
      <c r="K29" s="45">
        <v>19</v>
      </c>
      <c r="L29" s="45">
        <v>388</v>
      </c>
      <c r="M29" s="52">
        <v>97</v>
      </c>
      <c r="N29" s="52">
        <v>97</v>
      </c>
      <c r="O29" s="52">
        <v>96</v>
      </c>
      <c r="P29" s="52">
        <v>97</v>
      </c>
      <c r="Q29" s="52">
        <v>24</v>
      </c>
      <c r="R29" s="52">
        <v>387</v>
      </c>
      <c r="S29" s="9">
        <f t="shared" si="0"/>
        <v>775</v>
      </c>
    </row>
    <row r="30" spans="1:21" x14ac:dyDescent="0.35">
      <c r="A30" s="11">
        <v>15</v>
      </c>
      <c r="B30" s="5">
        <v>532</v>
      </c>
      <c r="C30" s="6" t="s">
        <v>338</v>
      </c>
      <c r="D30" s="7" t="s">
        <v>158</v>
      </c>
      <c r="E30" s="8" t="s">
        <v>28</v>
      </c>
      <c r="F30" s="8" t="s">
        <v>25</v>
      </c>
      <c r="G30" s="45">
        <v>96</v>
      </c>
      <c r="H30" s="45">
        <v>98</v>
      </c>
      <c r="I30" s="45">
        <v>94</v>
      </c>
      <c r="J30" s="45">
        <v>97</v>
      </c>
      <c r="K30" s="45">
        <v>16</v>
      </c>
      <c r="L30" s="45">
        <v>385</v>
      </c>
      <c r="M30" s="52">
        <v>98</v>
      </c>
      <c r="N30" s="52">
        <v>99</v>
      </c>
      <c r="O30" s="52">
        <v>98</v>
      </c>
      <c r="P30" s="52">
        <v>93</v>
      </c>
      <c r="Q30" s="52">
        <v>19</v>
      </c>
      <c r="R30" s="52">
        <v>388</v>
      </c>
      <c r="S30" s="9">
        <f t="shared" si="0"/>
        <v>773</v>
      </c>
      <c r="T30" s="20"/>
      <c r="U30" s="20"/>
    </row>
    <row r="31" spans="1:21" x14ac:dyDescent="0.35">
      <c r="A31" s="11">
        <v>16</v>
      </c>
      <c r="B31" s="5">
        <v>199</v>
      </c>
      <c r="C31" s="6" t="s">
        <v>418</v>
      </c>
      <c r="D31" s="7" t="s">
        <v>419</v>
      </c>
      <c r="E31" s="8" t="s">
        <v>28</v>
      </c>
      <c r="F31" s="8" t="s">
        <v>25</v>
      </c>
      <c r="G31" s="45">
        <v>96</v>
      </c>
      <c r="H31" s="45">
        <v>96</v>
      </c>
      <c r="I31" s="45">
        <v>96</v>
      </c>
      <c r="J31" s="45">
        <v>99</v>
      </c>
      <c r="K31" s="45">
        <v>23</v>
      </c>
      <c r="L31" s="45">
        <v>387</v>
      </c>
      <c r="M31" s="52">
        <v>96</v>
      </c>
      <c r="N31" s="52">
        <v>96</v>
      </c>
      <c r="O31" s="52">
        <v>97</v>
      </c>
      <c r="P31" s="52">
        <v>97</v>
      </c>
      <c r="Q31" s="52">
        <v>20</v>
      </c>
      <c r="R31" s="52">
        <v>386</v>
      </c>
      <c r="S31" s="9">
        <f t="shared" si="0"/>
        <v>773</v>
      </c>
      <c r="T31" s="20"/>
      <c r="U31" s="20"/>
    </row>
    <row r="32" spans="1:21" x14ac:dyDescent="0.35">
      <c r="A32" s="11">
        <v>17</v>
      </c>
      <c r="B32" s="5">
        <v>913</v>
      </c>
      <c r="C32" s="6" t="s">
        <v>285</v>
      </c>
      <c r="D32" s="7" t="s">
        <v>286</v>
      </c>
      <c r="E32" s="8" t="s">
        <v>28</v>
      </c>
      <c r="F32" s="8" t="s">
        <v>25</v>
      </c>
      <c r="G32" s="45">
        <v>98</v>
      </c>
      <c r="H32" s="45">
        <v>98</v>
      </c>
      <c r="I32" s="45">
        <v>95</v>
      </c>
      <c r="J32" s="45">
        <v>95</v>
      </c>
      <c r="K32" s="45">
        <v>23</v>
      </c>
      <c r="L32" s="45">
        <v>386</v>
      </c>
      <c r="M32" s="52">
        <v>96</v>
      </c>
      <c r="N32" s="52">
        <v>96</v>
      </c>
      <c r="O32" s="52">
        <v>96</v>
      </c>
      <c r="P32" s="52">
        <v>97</v>
      </c>
      <c r="Q32" s="52">
        <v>20</v>
      </c>
      <c r="R32" s="52">
        <v>385</v>
      </c>
      <c r="S32" s="9">
        <f t="shared" si="0"/>
        <v>771</v>
      </c>
      <c r="T32" s="20"/>
      <c r="U32" s="20"/>
    </row>
    <row r="33" spans="1:21" x14ac:dyDescent="0.35">
      <c r="A33" s="11">
        <v>18</v>
      </c>
      <c r="B33" s="5">
        <v>875</v>
      </c>
      <c r="C33" s="6" t="s">
        <v>279</v>
      </c>
      <c r="D33" s="7" t="s">
        <v>280</v>
      </c>
      <c r="E33" s="8"/>
      <c r="F33" s="8" t="s">
        <v>25</v>
      </c>
      <c r="G33" s="45">
        <v>95</v>
      </c>
      <c r="H33" s="45">
        <v>96</v>
      </c>
      <c r="I33" s="45">
        <v>95</v>
      </c>
      <c r="J33" s="45">
        <v>95</v>
      </c>
      <c r="K33" s="45">
        <v>21</v>
      </c>
      <c r="L33" s="45">
        <v>381</v>
      </c>
      <c r="M33" s="52">
        <v>97</v>
      </c>
      <c r="N33" s="52">
        <v>97</v>
      </c>
      <c r="O33" s="52">
        <v>97</v>
      </c>
      <c r="P33" s="52">
        <v>99</v>
      </c>
      <c r="Q33" s="52">
        <v>18</v>
      </c>
      <c r="R33" s="52">
        <v>390</v>
      </c>
      <c r="S33" s="9">
        <f t="shared" si="0"/>
        <v>771</v>
      </c>
    </row>
    <row r="34" spans="1:21" x14ac:dyDescent="0.35">
      <c r="A34" s="11">
        <v>19</v>
      </c>
      <c r="B34" s="5">
        <v>525</v>
      </c>
      <c r="C34" s="6" t="s">
        <v>417</v>
      </c>
      <c r="D34" s="7" t="s">
        <v>263</v>
      </c>
      <c r="E34" s="8"/>
      <c r="F34" s="8" t="s">
        <v>25</v>
      </c>
      <c r="G34" s="45">
        <v>97</v>
      </c>
      <c r="H34" s="45">
        <v>96</v>
      </c>
      <c r="I34" s="45">
        <v>96</v>
      </c>
      <c r="J34" s="45">
        <v>98</v>
      </c>
      <c r="K34" s="45">
        <v>21</v>
      </c>
      <c r="L34" s="45">
        <v>387</v>
      </c>
      <c r="M34" s="52">
        <v>97</v>
      </c>
      <c r="N34" s="52">
        <v>97</v>
      </c>
      <c r="O34" s="52">
        <v>94</v>
      </c>
      <c r="P34" s="52">
        <v>96</v>
      </c>
      <c r="Q34" s="52">
        <v>18</v>
      </c>
      <c r="R34" s="52">
        <v>384</v>
      </c>
      <c r="S34" s="9">
        <f t="shared" si="0"/>
        <v>771</v>
      </c>
    </row>
    <row r="35" spans="1:21" x14ac:dyDescent="0.35">
      <c r="A35" s="11">
        <v>20</v>
      </c>
      <c r="B35" s="5">
        <v>547</v>
      </c>
      <c r="C35" s="6" t="s">
        <v>411</v>
      </c>
      <c r="D35" s="7" t="s">
        <v>412</v>
      </c>
      <c r="E35" s="8" t="s">
        <v>114</v>
      </c>
      <c r="F35" s="8" t="s">
        <v>25</v>
      </c>
      <c r="G35" s="45">
        <v>99</v>
      </c>
      <c r="H35" s="45">
        <v>97</v>
      </c>
      <c r="I35" s="45">
        <v>97</v>
      </c>
      <c r="J35" s="45">
        <v>97</v>
      </c>
      <c r="K35" s="45">
        <v>19</v>
      </c>
      <c r="L35" s="45">
        <v>390</v>
      </c>
      <c r="M35" s="52">
        <v>97</v>
      </c>
      <c r="N35" s="52">
        <v>93</v>
      </c>
      <c r="O35" s="52">
        <v>94</v>
      </c>
      <c r="P35" s="52">
        <v>97</v>
      </c>
      <c r="Q35" s="52">
        <v>17</v>
      </c>
      <c r="R35" s="52">
        <v>381</v>
      </c>
      <c r="S35" s="9">
        <f t="shared" si="0"/>
        <v>771</v>
      </c>
    </row>
    <row r="36" spans="1:21" x14ac:dyDescent="0.35">
      <c r="A36" s="11">
        <v>21</v>
      </c>
      <c r="B36" s="5">
        <v>821</v>
      </c>
      <c r="C36" s="6" t="s">
        <v>269</v>
      </c>
      <c r="D36" s="7" t="s">
        <v>270</v>
      </c>
      <c r="E36" s="8" t="s">
        <v>61</v>
      </c>
      <c r="F36" s="8" t="s">
        <v>25</v>
      </c>
      <c r="G36" s="45">
        <v>94</v>
      </c>
      <c r="H36" s="45">
        <v>95</v>
      </c>
      <c r="I36" s="45">
        <v>96</v>
      </c>
      <c r="J36" s="45">
        <v>96</v>
      </c>
      <c r="K36" s="45">
        <v>16</v>
      </c>
      <c r="L36" s="45">
        <v>381</v>
      </c>
      <c r="M36" s="52">
        <v>98</v>
      </c>
      <c r="N36" s="52">
        <v>97</v>
      </c>
      <c r="O36" s="52">
        <v>96</v>
      </c>
      <c r="P36" s="52">
        <v>98</v>
      </c>
      <c r="Q36" s="52">
        <v>23</v>
      </c>
      <c r="R36" s="52">
        <v>389</v>
      </c>
      <c r="S36" s="9">
        <f t="shared" si="0"/>
        <v>770</v>
      </c>
      <c r="T36" s="20"/>
      <c r="U36" s="20"/>
    </row>
    <row r="37" spans="1:21" x14ac:dyDescent="0.35">
      <c r="A37" s="11">
        <v>22</v>
      </c>
      <c r="B37" s="5">
        <v>935</v>
      </c>
      <c r="C37" s="6" t="s">
        <v>316</v>
      </c>
      <c r="D37" s="7" t="s">
        <v>317</v>
      </c>
      <c r="E37" s="8" t="s">
        <v>28</v>
      </c>
      <c r="F37" s="8" t="s">
        <v>25</v>
      </c>
      <c r="G37" s="45">
        <v>96</v>
      </c>
      <c r="H37" s="45">
        <v>98</v>
      </c>
      <c r="I37" s="45">
        <v>96</v>
      </c>
      <c r="J37" s="45">
        <v>97</v>
      </c>
      <c r="K37" s="45">
        <v>21</v>
      </c>
      <c r="L37" s="45">
        <v>387</v>
      </c>
      <c r="M37" s="52">
        <v>98</v>
      </c>
      <c r="N37" s="52">
        <v>95</v>
      </c>
      <c r="O37" s="52">
        <v>95</v>
      </c>
      <c r="P37" s="52">
        <v>95</v>
      </c>
      <c r="Q37" s="52">
        <v>22</v>
      </c>
      <c r="R37" s="52">
        <v>383</v>
      </c>
      <c r="S37" s="9">
        <f t="shared" si="0"/>
        <v>770</v>
      </c>
      <c r="T37" s="20"/>
      <c r="U37" s="20"/>
    </row>
    <row r="38" spans="1:21" x14ac:dyDescent="0.35">
      <c r="A38" s="11">
        <v>23</v>
      </c>
      <c r="B38" s="5">
        <v>112</v>
      </c>
      <c r="C38" s="6" t="s">
        <v>424</v>
      </c>
      <c r="D38" s="7" t="s">
        <v>425</v>
      </c>
      <c r="E38" s="8"/>
      <c r="F38" s="8" t="s">
        <v>25</v>
      </c>
      <c r="G38" s="45">
        <v>97</v>
      </c>
      <c r="H38" s="45">
        <v>96</v>
      </c>
      <c r="I38" s="45">
        <v>94</v>
      </c>
      <c r="J38" s="45">
        <v>97</v>
      </c>
      <c r="K38" s="45">
        <v>18</v>
      </c>
      <c r="L38" s="45">
        <v>384</v>
      </c>
      <c r="M38" s="52">
        <v>96</v>
      </c>
      <c r="N38" s="52">
        <v>93</v>
      </c>
      <c r="O38" s="52">
        <v>100</v>
      </c>
      <c r="P38" s="52">
        <v>97</v>
      </c>
      <c r="Q38" s="52">
        <v>23</v>
      </c>
      <c r="R38" s="52">
        <v>386</v>
      </c>
      <c r="S38" s="9">
        <f t="shared" si="0"/>
        <v>770</v>
      </c>
    </row>
    <row r="39" spans="1:21" x14ac:dyDescent="0.35">
      <c r="A39" s="11">
        <v>24</v>
      </c>
      <c r="B39" s="5">
        <v>810</v>
      </c>
      <c r="C39" s="6" t="s">
        <v>260</v>
      </c>
      <c r="D39" s="7" t="s">
        <v>261</v>
      </c>
      <c r="E39" s="8"/>
      <c r="F39" s="8" t="s">
        <v>25</v>
      </c>
      <c r="G39" s="45">
        <v>99</v>
      </c>
      <c r="H39" s="45">
        <v>94</v>
      </c>
      <c r="I39" s="45">
        <v>96</v>
      </c>
      <c r="J39" s="45">
        <v>96</v>
      </c>
      <c r="K39" s="45">
        <v>21</v>
      </c>
      <c r="L39" s="45">
        <v>385</v>
      </c>
      <c r="M39" s="52">
        <v>95</v>
      </c>
      <c r="N39" s="52">
        <v>97</v>
      </c>
      <c r="O39" s="52">
        <v>96</v>
      </c>
      <c r="P39" s="52">
        <v>97</v>
      </c>
      <c r="Q39" s="52">
        <v>19</v>
      </c>
      <c r="R39" s="52">
        <v>385</v>
      </c>
      <c r="S39" s="9">
        <f t="shared" si="0"/>
        <v>770</v>
      </c>
    </row>
    <row r="40" spans="1:21" x14ac:dyDescent="0.35">
      <c r="A40" s="11">
        <v>25</v>
      </c>
      <c r="B40" s="5">
        <v>962</v>
      </c>
      <c r="C40" s="6" t="s">
        <v>347</v>
      </c>
      <c r="D40" s="7" t="s">
        <v>265</v>
      </c>
      <c r="E40" s="8"/>
      <c r="F40" s="8" t="s">
        <v>25</v>
      </c>
      <c r="G40" s="45">
        <v>94</v>
      </c>
      <c r="H40" s="45">
        <v>97</v>
      </c>
      <c r="I40" s="45">
        <v>96</v>
      </c>
      <c r="J40" s="45">
        <v>97</v>
      </c>
      <c r="K40" s="45">
        <v>19</v>
      </c>
      <c r="L40" s="45">
        <v>384</v>
      </c>
      <c r="M40" s="52">
        <v>98</v>
      </c>
      <c r="N40" s="52">
        <v>97</v>
      </c>
      <c r="O40" s="52">
        <v>93</v>
      </c>
      <c r="P40" s="52">
        <v>97</v>
      </c>
      <c r="Q40" s="52">
        <v>24</v>
      </c>
      <c r="R40" s="52">
        <v>385</v>
      </c>
      <c r="S40" s="9">
        <f t="shared" si="0"/>
        <v>769</v>
      </c>
    </row>
    <row r="41" spans="1:21" x14ac:dyDescent="0.35">
      <c r="A41" s="11">
        <v>26</v>
      </c>
      <c r="B41" s="5">
        <v>908</v>
      </c>
      <c r="C41" s="6" t="s">
        <v>238</v>
      </c>
      <c r="D41" s="7" t="s">
        <v>266</v>
      </c>
      <c r="E41" s="8" t="s">
        <v>61</v>
      </c>
      <c r="F41" s="8" t="s">
        <v>25</v>
      </c>
      <c r="G41" s="45">
        <v>96</v>
      </c>
      <c r="H41" s="45">
        <v>98</v>
      </c>
      <c r="I41" s="45">
        <v>96</v>
      </c>
      <c r="J41" s="45">
        <v>92</v>
      </c>
      <c r="K41" s="45">
        <v>18</v>
      </c>
      <c r="L41" s="45">
        <v>382</v>
      </c>
      <c r="M41" s="52">
        <v>95</v>
      </c>
      <c r="N41" s="52">
        <v>98</v>
      </c>
      <c r="O41" s="52">
        <v>95</v>
      </c>
      <c r="P41" s="52">
        <v>96</v>
      </c>
      <c r="Q41" s="52">
        <v>22</v>
      </c>
      <c r="R41" s="52">
        <v>384</v>
      </c>
      <c r="S41" s="9">
        <f t="shared" si="0"/>
        <v>766</v>
      </c>
    </row>
    <row r="42" spans="1:21" x14ac:dyDescent="0.35">
      <c r="A42" s="11">
        <v>27</v>
      </c>
      <c r="B42" s="5">
        <v>874</v>
      </c>
      <c r="C42" s="6" t="s">
        <v>354</v>
      </c>
      <c r="D42" s="7" t="s">
        <v>355</v>
      </c>
      <c r="E42" s="8" t="s">
        <v>61</v>
      </c>
      <c r="F42" s="8" t="s">
        <v>25</v>
      </c>
      <c r="G42" s="45">
        <v>99</v>
      </c>
      <c r="H42" s="45">
        <v>97</v>
      </c>
      <c r="I42" s="45">
        <v>94</v>
      </c>
      <c r="J42" s="45">
        <v>93</v>
      </c>
      <c r="K42" s="45">
        <v>19</v>
      </c>
      <c r="L42" s="45">
        <v>383</v>
      </c>
      <c r="M42" s="52">
        <v>94</v>
      </c>
      <c r="N42" s="52">
        <v>95</v>
      </c>
      <c r="O42" s="52">
        <v>97</v>
      </c>
      <c r="P42" s="52">
        <v>96</v>
      </c>
      <c r="Q42" s="52">
        <v>18</v>
      </c>
      <c r="R42" s="52">
        <v>382</v>
      </c>
      <c r="S42" s="9">
        <f t="shared" si="0"/>
        <v>765</v>
      </c>
    </row>
    <row r="43" spans="1:21" x14ac:dyDescent="0.35">
      <c r="A43" s="11">
        <v>28</v>
      </c>
      <c r="B43" s="5">
        <v>919</v>
      </c>
      <c r="C43" s="6" t="s">
        <v>334</v>
      </c>
      <c r="D43" s="7" t="s">
        <v>335</v>
      </c>
      <c r="E43" s="8" t="s">
        <v>61</v>
      </c>
      <c r="F43" s="8" t="s">
        <v>25</v>
      </c>
      <c r="G43" s="45">
        <v>96</v>
      </c>
      <c r="H43" s="45">
        <v>96</v>
      </c>
      <c r="I43" s="45">
        <v>98</v>
      </c>
      <c r="J43" s="45">
        <v>96</v>
      </c>
      <c r="K43" s="45">
        <v>17</v>
      </c>
      <c r="L43" s="45">
        <v>386</v>
      </c>
      <c r="M43" s="52">
        <v>96</v>
      </c>
      <c r="N43" s="52">
        <v>95</v>
      </c>
      <c r="O43" s="52">
        <v>95</v>
      </c>
      <c r="P43" s="52">
        <v>93</v>
      </c>
      <c r="Q43" s="52">
        <v>13</v>
      </c>
      <c r="R43" s="52">
        <v>379</v>
      </c>
      <c r="S43" s="9">
        <f t="shared" si="0"/>
        <v>765</v>
      </c>
    </row>
    <row r="44" spans="1:21" x14ac:dyDescent="0.35">
      <c r="A44" s="11">
        <v>29</v>
      </c>
      <c r="B44" s="5">
        <v>921</v>
      </c>
      <c r="C44" s="6" t="s">
        <v>295</v>
      </c>
      <c r="D44" s="7" t="s">
        <v>296</v>
      </c>
      <c r="E44" s="8" t="s">
        <v>61</v>
      </c>
      <c r="F44" s="8" t="s">
        <v>6</v>
      </c>
      <c r="G44" s="45">
        <v>95</v>
      </c>
      <c r="H44" s="45">
        <v>95</v>
      </c>
      <c r="I44" s="45">
        <v>97</v>
      </c>
      <c r="J44" s="45">
        <v>95</v>
      </c>
      <c r="K44" s="45">
        <v>12</v>
      </c>
      <c r="L44" s="45">
        <v>382</v>
      </c>
      <c r="M44" s="52">
        <v>92</v>
      </c>
      <c r="N44" s="52">
        <v>95</v>
      </c>
      <c r="O44" s="52">
        <v>99</v>
      </c>
      <c r="P44" s="52">
        <v>96</v>
      </c>
      <c r="Q44" s="52">
        <v>15</v>
      </c>
      <c r="R44" s="52">
        <v>382</v>
      </c>
      <c r="S44" s="9">
        <f t="shared" si="0"/>
        <v>764</v>
      </c>
    </row>
    <row r="45" spans="1:21" x14ac:dyDescent="0.35">
      <c r="A45" s="11">
        <v>30</v>
      </c>
      <c r="B45" s="5">
        <v>207</v>
      </c>
      <c r="C45" s="6" t="s">
        <v>288</v>
      </c>
      <c r="D45" s="7" t="s">
        <v>289</v>
      </c>
      <c r="E45" s="8" t="s">
        <v>114</v>
      </c>
      <c r="F45" s="8" t="s">
        <v>25</v>
      </c>
      <c r="G45" s="45">
        <v>93</v>
      </c>
      <c r="H45" s="45">
        <v>95</v>
      </c>
      <c r="I45" s="45">
        <v>94</v>
      </c>
      <c r="J45" s="45">
        <v>96</v>
      </c>
      <c r="K45" s="45">
        <v>11</v>
      </c>
      <c r="L45" s="45">
        <v>378</v>
      </c>
      <c r="M45" s="52">
        <v>98</v>
      </c>
      <c r="N45" s="52">
        <v>97</v>
      </c>
      <c r="O45" s="52">
        <v>94</v>
      </c>
      <c r="P45" s="52">
        <v>95</v>
      </c>
      <c r="Q45" s="52">
        <v>16</v>
      </c>
      <c r="R45" s="52">
        <v>384</v>
      </c>
      <c r="S45" s="9">
        <f t="shared" si="0"/>
        <v>762</v>
      </c>
    </row>
    <row r="46" spans="1:21" x14ac:dyDescent="0.35">
      <c r="A46" s="11">
        <v>31</v>
      </c>
      <c r="B46" s="5">
        <v>526</v>
      </c>
      <c r="C46" s="6" t="s">
        <v>428</v>
      </c>
      <c r="D46" s="7" t="s">
        <v>429</v>
      </c>
      <c r="E46" s="8" t="s">
        <v>61</v>
      </c>
      <c r="F46" s="8" t="s">
        <v>25</v>
      </c>
      <c r="G46" s="45">
        <v>92</v>
      </c>
      <c r="H46" s="45">
        <v>91</v>
      </c>
      <c r="I46" s="45">
        <v>95</v>
      </c>
      <c r="J46" s="45">
        <v>95</v>
      </c>
      <c r="K46" s="45">
        <v>13</v>
      </c>
      <c r="L46" s="45">
        <v>373</v>
      </c>
      <c r="M46" s="52">
        <v>98</v>
      </c>
      <c r="N46" s="52">
        <v>98</v>
      </c>
      <c r="O46" s="52">
        <v>98</v>
      </c>
      <c r="P46" s="52">
        <v>94</v>
      </c>
      <c r="Q46" s="52">
        <v>21</v>
      </c>
      <c r="R46" s="52">
        <v>388</v>
      </c>
      <c r="S46" s="9">
        <f t="shared" si="0"/>
        <v>761</v>
      </c>
    </row>
    <row r="47" spans="1:21" x14ac:dyDescent="0.35">
      <c r="A47" s="11">
        <v>32</v>
      </c>
      <c r="B47" s="5">
        <v>729</v>
      </c>
      <c r="C47" s="6" t="s">
        <v>342</v>
      </c>
      <c r="D47" s="7" t="s">
        <v>343</v>
      </c>
      <c r="E47" s="8" t="s">
        <v>61</v>
      </c>
      <c r="F47" s="8" t="s">
        <v>6</v>
      </c>
      <c r="G47" s="45">
        <v>95</v>
      </c>
      <c r="H47" s="45">
        <v>95</v>
      </c>
      <c r="I47" s="45">
        <v>95</v>
      </c>
      <c r="J47" s="45">
        <v>94</v>
      </c>
      <c r="K47" s="45">
        <v>16</v>
      </c>
      <c r="L47" s="45">
        <v>379</v>
      </c>
      <c r="M47" s="52">
        <v>97</v>
      </c>
      <c r="N47" s="52">
        <v>91</v>
      </c>
      <c r="O47" s="52">
        <v>98</v>
      </c>
      <c r="P47" s="52">
        <v>96</v>
      </c>
      <c r="Q47" s="52">
        <v>15</v>
      </c>
      <c r="R47" s="52">
        <v>382</v>
      </c>
      <c r="S47" s="9">
        <f t="shared" si="0"/>
        <v>761</v>
      </c>
    </row>
    <row r="48" spans="1:21" x14ac:dyDescent="0.35">
      <c r="A48" s="11">
        <v>33</v>
      </c>
      <c r="B48" s="5">
        <v>987</v>
      </c>
      <c r="C48" s="6" t="s">
        <v>327</v>
      </c>
      <c r="D48" s="7" t="s">
        <v>328</v>
      </c>
      <c r="E48" s="8"/>
      <c r="F48" s="8" t="s">
        <v>25</v>
      </c>
      <c r="G48" s="45">
        <v>92</v>
      </c>
      <c r="H48" s="45">
        <v>92</v>
      </c>
      <c r="I48" s="45">
        <v>95</v>
      </c>
      <c r="J48" s="45">
        <v>92</v>
      </c>
      <c r="K48" s="45">
        <v>10</v>
      </c>
      <c r="L48" s="45">
        <v>371</v>
      </c>
      <c r="M48" s="52">
        <v>98</v>
      </c>
      <c r="N48" s="52">
        <v>96</v>
      </c>
      <c r="O48" s="52">
        <v>96</v>
      </c>
      <c r="P48" s="52">
        <v>99</v>
      </c>
      <c r="Q48" s="52">
        <v>20</v>
      </c>
      <c r="R48" s="52">
        <v>389</v>
      </c>
      <c r="S48" s="9">
        <f t="shared" ref="S48:S67" si="2">R48+L48</f>
        <v>760</v>
      </c>
    </row>
    <row r="49" spans="1:19" x14ac:dyDescent="0.35">
      <c r="A49" s="11">
        <v>34</v>
      </c>
      <c r="B49" s="5">
        <v>813</v>
      </c>
      <c r="C49" s="6" t="s">
        <v>287</v>
      </c>
      <c r="D49" s="7" t="s">
        <v>284</v>
      </c>
      <c r="E49" s="8" t="s">
        <v>61</v>
      </c>
      <c r="F49" s="8" t="s">
        <v>25</v>
      </c>
      <c r="G49" s="45">
        <v>95</v>
      </c>
      <c r="H49" s="45">
        <v>96</v>
      </c>
      <c r="I49" s="45">
        <v>94</v>
      </c>
      <c r="J49" s="45">
        <v>94</v>
      </c>
      <c r="K49" s="45">
        <v>13</v>
      </c>
      <c r="L49" s="45">
        <v>379</v>
      </c>
      <c r="M49" s="52">
        <v>95</v>
      </c>
      <c r="N49" s="52">
        <v>98</v>
      </c>
      <c r="O49" s="52">
        <v>94</v>
      </c>
      <c r="P49" s="52">
        <v>94</v>
      </c>
      <c r="Q49" s="52">
        <v>18</v>
      </c>
      <c r="R49" s="52">
        <v>381</v>
      </c>
      <c r="S49" s="9">
        <f t="shared" si="2"/>
        <v>760</v>
      </c>
    </row>
    <row r="50" spans="1:19" x14ac:dyDescent="0.35">
      <c r="A50" s="11">
        <v>35</v>
      </c>
      <c r="B50" s="11">
        <v>740</v>
      </c>
      <c r="C50" s="35" t="s">
        <v>619</v>
      </c>
      <c r="D50" s="35" t="s">
        <v>150</v>
      </c>
      <c r="F50" s="26" t="s">
        <v>25</v>
      </c>
      <c r="G50" s="45">
        <v>93</v>
      </c>
      <c r="H50" s="45">
        <v>96</v>
      </c>
      <c r="I50" s="45">
        <v>92</v>
      </c>
      <c r="J50" s="45">
        <v>94</v>
      </c>
      <c r="K50" s="45">
        <v>12</v>
      </c>
      <c r="L50" s="45">
        <v>375</v>
      </c>
      <c r="M50" s="52">
        <v>95</v>
      </c>
      <c r="N50" s="52">
        <v>96</v>
      </c>
      <c r="O50" s="52">
        <v>96</v>
      </c>
      <c r="P50" s="52">
        <v>97</v>
      </c>
      <c r="Q50" s="52">
        <v>17</v>
      </c>
      <c r="R50" s="52">
        <v>384</v>
      </c>
      <c r="S50" s="9">
        <f t="shared" si="2"/>
        <v>759</v>
      </c>
    </row>
    <row r="51" spans="1:19" x14ac:dyDescent="0.35">
      <c r="A51" s="11">
        <v>36</v>
      </c>
      <c r="B51" s="5">
        <v>825</v>
      </c>
      <c r="C51" s="6" t="s">
        <v>262</v>
      </c>
      <c r="D51" s="7" t="s">
        <v>263</v>
      </c>
      <c r="E51" s="8" t="s">
        <v>28</v>
      </c>
      <c r="F51" s="8" t="s">
        <v>6</v>
      </c>
      <c r="G51" s="45">
        <v>94</v>
      </c>
      <c r="H51" s="45">
        <v>92</v>
      </c>
      <c r="I51" s="45">
        <v>98</v>
      </c>
      <c r="J51" s="45">
        <v>93</v>
      </c>
      <c r="K51" s="45">
        <v>13</v>
      </c>
      <c r="L51" s="45">
        <v>377</v>
      </c>
      <c r="M51" s="52">
        <v>97</v>
      </c>
      <c r="N51" s="52">
        <v>92</v>
      </c>
      <c r="O51" s="52">
        <v>97</v>
      </c>
      <c r="P51" s="52">
        <v>94</v>
      </c>
      <c r="Q51" s="52">
        <v>16</v>
      </c>
      <c r="R51" s="52">
        <v>380</v>
      </c>
      <c r="S51" s="9">
        <f t="shared" si="2"/>
        <v>757</v>
      </c>
    </row>
    <row r="52" spans="1:19" x14ac:dyDescent="0.35">
      <c r="A52" s="11">
        <v>37</v>
      </c>
      <c r="B52" s="5">
        <v>981</v>
      </c>
      <c r="C52" s="6" t="s">
        <v>297</v>
      </c>
      <c r="D52" s="7" t="s">
        <v>298</v>
      </c>
      <c r="E52" s="8"/>
      <c r="F52" s="8" t="s">
        <v>25</v>
      </c>
      <c r="G52" s="45">
        <v>97</v>
      </c>
      <c r="H52" s="45">
        <v>95</v>
      </c>
      <c r="I52" s="45">
        <v>92</v>
      </c>
      <c r="J52" s="45">
        <v>94</v>
      </c>
      <c r="K52" s="45">
        <v>16</v>
      </c>
      <c r="L52" s="45">
        <v>378</v>
      </c>
      <c r="M52" s="52">
        <v>91</v>
      </c>
      <c r="N52" s="52">
        <v>94</v>
      </c>
      <c r="O52" s="52">
        <v>95</v>
      </c>
      <c r="P52" s="52">
        <v>96</v>
      </c>
      <c r="Q52" s="52">
        <v>16</v>
      </c>
      <c r="R52" s="52">
        <v>376</v>
      </c>
      <c r="S52" s="9">
        <f t="shared" si="2"/>
        <v>754</v>
      </c>
    </row>
    <row r="53" spans="1:19" x14ac:dyDescent="0.35">
      <c r="A53" s="11">
        <v>38</v>
      </c>
      <c r="B53" s="5">
        <v>898</v>
      </c>
      <c r="C53" s="6" t="s">
        <v>338</v>
      </c>
      <c r="D53" s="7" t="s">
        <v>339</v>
      </c>
      <c r="E53" s="8"/>
      <c r="F53" s="8" t="s">
        <v>25</v>
      </c>
      <c r="G53" s="45">
        <v>95</v>
      </c>
      <c r="H53" s="45">
        <v>93</v>
      </c>
      <c r="I53" s="45">
        <v>92</v>
      </c>
      <c r="J53" s="45">
        <v>93</v>
      </c>
      <c r="K53" s="45">
        <v>11</v>
      </c>
      <c r="L53" s="45">
        <v>373</v>
      </c>
      <c r="M53" s="52">
        <v>94</v>
      </c>
      <c r="N53" s="52">
        <v>95</v>
      </c>
      <c r="O53" s="52">
        <v>94</v>
      </c>
      <c r="P53" s="52">
        <v>94</v>
      </c>
      <c r="Q53" s="52">
        <v>14</v>
      </c>
      <c r="R53" s="52">
        <v>377</v>
      </c>
      <c r="S53" s="9">
        <f t="shared" si="2"/>
        <v>750</v>
      </c>
    </row>
    <row r="54" spans="1:19" x14ac:dyDescent="0.35">
      <c r="A54" s="11">
        <v>39</v>
      </c>
      <c r="B54" s="5">
        <v>969</v>
      </c>
      <c r="C54" s="6" t="s">
        <v>346</v>
      </c>
      <c r="D54" s="7" t="s">
        <v>158</v>
      </c>
      <c r="E54" s="8" t="s">
        <v>61</v>
      </c>
      <c r="F54" s="8" t="s">
        <v>25</v>
      </c>
      <c r="G54" s="45">
        <v>94</v>
      </c>
      <c r="H54" s="45">
        <v>94</v>
      </c>
      <c r="I54" s="45">
        <v>96</v>
      </c>
      <c r="J54" s="45">
        <v>95</v>
      </c>
      <c r="K54" s="45">
        <v>17</v>
      </c>
      <c r="L54" s="45">
        <v>379</v>
      </c>
      <c r="M54" s="52">
        <v>95</v>
      </c>
      <c r="N54" s="52">
        <v>92</v>
      </c>
      <c r="O54" s="52">
        <v>92</v>
      </c>
      <c r="P54" s="52">
        <v>92</v>
      </c>
      <c r="Q54" s="52">
        <v>14</v>
      </c>
      <c r="R54" s="52">
        <v>371</v>
      </c>
      <c r="S54" s="9">
        <f t="shared" si="2"/>
        <v>750</v>
      </c>
    </row>
    <row r="55" spans="1:19" x14ac:dyDescent="0.35">
      <c r="A55" s="11">
        <v>40</v>
      </c>
      <c r="B55" s="5">
        <v>815</v>
      </c>
      <c r="C55" s="6" t="s">
        <v>323</v>
      </c>
      <c r="D55" s="7" t="s">
        <v>324</v>
      </c>
      <c r="E55" s="8" t="s">
        <v>61</v>
      </c>
      <c r="F55" s="8" t="s">
        <v>6</v>
      </c>
      <c r="G55" s="45">
        <v>93</v>
      </c>
      <c r="H55" s="45">
        <v>94</v>
      </c>
      <c r="I55" s="45">
        <v>96</v>
      </c>
      <c r="J55" s="45">
        <v>91</v>
      </c>
      <c r="K55" s="45">
        <v>17</v>
      </c>
      <c r="L55" s="45">
        <v>374</v>
      </c>
      <c r="M55" s="52">
        <v>95</v>
      </c>
      <c r="N55" s="52">
        <v>92</v>
      </c>
      <c r="O55" s="52">
        <v>96</v>
      </c>
      <c r="P55" s="52">
        <v>91</v>
      </c>
      <c r="Q55" s="52">
        <v>10</v>
      </c>
      <c r="R55" s="52">
        <v>374</v>
      </c>
      <c r="S55" s="9">
        <f t="shared" si="2"/>
        <v>748</v>
      </c>
    </row>
    <row r="56" spans="1:19" x14ac:dyDescent="0.35">
      <c r="A56" s="11">
        <v>41</v>
      </c>
      <c r="B56" s="5">
        <v>963</v>
      </c>
      <c r="C56" s="6" t="s">
        <v>325</v>
      </c>
      <c r="D56" s="7" t="s">
        <v>326</v>
      </c>
      <c r="E56" s="8" t="s">
        <v>61</v>
      </c>
      <c r="F56" s="8" t="s">
        <v>6</v>
      </c>
      <c r="G56" s="45">
        <v>92</v>
      </c>
      <c r="H56" s="45">
        <v>96</v>
      </c>
      <c r="I56" s="45">
        <v>93</v>
      </c>
      <c r="J56" s="45">
        <v>91</v>
      </c>
      <c r="K56" s="45">
        <v>10</v>
      </c>
      <c r="L56" s="45">
        <v>372</v>
      </c>
      <c r="M56" s="52">
        <v>93</v>
      </c>
      <c r="N56" s="52">
        <v>92</v>
      </c>
      <c r="O56" s="52">
        <v>93</v>
      </c>
      <c r="P56" s="52">
        <v>94</v>
      </c>
      <c r="Q56" s="52">
        <v>10</v>
      </c>
      <c r="R56" s="52">
        <v>372</v>
      </c>
      <c r="S56" s="9">
        <f t="shared" si="2"/>
        <v>744</v>
      </c>
    </row>
    <row r="57" spans="1:19" x14ac:dyDescent="0.35">
      <c r="A57" s="11">
        <v>42</v>
      </c>
      <c r="B57" s="5">
        <v>968</v>
      </c>
      <c r="C57" s="6" t="s">
        <v>352</v>
      </c>
      <c r="D57" s="7" t="s">
        <v>353</v>
      </c>
      <c r="E57" s="8"/>
      <c r="F57" s="8" t="s">
        <v>6</v>
      </c>
      <c r="G57" s="45">
        <v>94</v>
      </c>
      <c r="H57" s="45">
        <v>89</v>
      </c>
      <c r="I57" s="45">
        <v>94</v>
      </c>
      <c r="J57" s="45">
        <v>96</v>
      </c>
      <c r="K57" s="45">
        <v>10</v>
      </c>
      <c r="L57" s="45">
        <v>373</v>
      </c>
      <c r="M57" s="52">
        <v>93</v>
      </c>
      <c r="N57" s="52">
        <v>93</v>
      </c>
      <c r="O57" s="52">
        <v>94</v>
      </c>
      <c r="P57" s="52">
        <v>90</v>
      </c>
      <c r="Q57" s="52">
        <v>7</v>
      </c>
      <c r="R57" s="52">
        <v>370</v>
      </c>
      <c r="S57" s="9">
        <f t="shared" si="2"/>
        <v>743</v>
      </c>
    </row>
    <row r="58" spans="1:19" x14ac:dyDescent="0.35">
      <c r="A58" s="11">
        <v>43</v>
      </c>
      <c r="B58" s="5">
        <v>867</v>
      </c>
      <c r="C58" s="6" t="s">
        <v>344</v>
      </c>
      <c r="D58" s="7" t="s">
        <v>345</v>
      </c>
      <c r="E58" s="8" t="s">
        <v>61</v>
      </c>
      <c r="F58" s="8" t="s">
        <v>6</v>
      </c>
      <c r="G58" s="45">
        <v>93</v>
      </c>
      <c r="H58" s="45">
        <v>95</v>
      </c>
      <c r="I58" s="45">
        <v>90</v>
      </c>
      <c r="J58" s="45">
        <v>94</v>
      </c>
      <c r="K58" s="45">
        <v>12</v>
      </c>
      <c r="L58" s="45">
        <v>372</v>
      </c>
      <c r="M58" s="52">
        <v>94</v>
      </c>
      <c r="N58" s="52">
        <v>92</v>
      </c>
      <c r="O58" s="52">
        <v>92</v>
      </c>
      <c r="P58" s="52">
        <v>92</v>
      </c>
      <c r="Q58" s="52">
        <v>9</v>
      </c>
      <c r="R58" s="52">
        <v>370</v>
      </c>
      <c r="S58" s="9">
        <f t="shared" si="2"/>
        <v>742</v>
      </c>
    </row>
    <row r="59" spans="1:19" x14ac:dyDescent="0.35">
      <c r="A59" s="11">
        <v>44</v>
      </c>
      <c r="B59" s="5">
        <v>722</v>
      </c>
      <c r="C59" s="6" t="s">
        <v>485</v>
      </c>
      <c r="D59" s="7" t="s">
        <v>486</v>
      </c>
      <c r="E59" s="8" t="s">
        <v>114</v>
      </c>
      <c r="F59" s="8" t="s">
        <v>25</v>
      </c>
      <c r="G59" s="45">
        <v>91</v>
      </c>
      <c r="H59" s="45">
        <v>90</v>
      </c>
      <c r="I59" s="45">
        <v>95</v>
      </c>
      <c r="J59" s="45">
        <v>95</v>
      </c>
      <c r="K59" s="45">
        <v>12</v>
      </c>
      <c r="L59" s="45">
        <v>371</v>
      </c>
      <c r="M59" s="52">
        <v>89</v>
      </c>
      <c r="N59" s="52">
        <v>91</v>
      </c>
      <c r="O59" s="52">
        <v>94</v>
      </c>
      <c r="P59" s="52">
        <v>96</v>
      </c>
      <c r="Q59" s="52">
        <v>13</v>
      </c>
      <c r="R59" s="52">
        <v>370</v>
      </c>
      <c r="S59" s="9">
        <f t="shared" si="2"/>
        <v>741</v>
      </c>
    </row>
    <row r="60" spans="1:19" x14ac:dyDescent="0.35">
      <c r="A60" s="11">
        <v>45</v>
      </c>
      <c r="B60" s="5">
        <v>738</v>
      </c>
      <c r="C60" s="7" t="s">
        <v>555</v>
      </c>
      <c r="D60" s="7" t="s">
        <v>556</v>
      </c>
      <c r="E60" s="5" t="s">
        <v>28</v>
      </c>
      <c r="F60" s="8" t="s">
        <v>25</v>
      </c>
      <c r="G60" s="45">
        <v>92</v>
      </c>
      <c r="H60" s="45">
        <v>94</v>
      </c>
      <c r="I60" s="45">
        <v>89</v>
      </c>
      <c r="J60" s="45">
        <v>96</v>
      </c>
      <c r="K60" s="45">
        <v>13</v>
      </c>
      <c r="L60" s="45">
        <v>371</v>
      </c>
      <c r="M60" s="52">
        <v>91</v>
      </c>
      <c r="N60" s="52">
        <v>90</v>
      </c>
      <c r="O60" s="52">
        <v>92</v>
      </c>
      <c r="P60" s="52">
        <v>94</v>
      </c>
      <c r="Q60" s="52">
        <v>8</v>
      </c>
      <c r="R60" s="52">
        <v>367</v>
      </c>
      <c r="S60" s="9">
        <f t="shared" si="2"/>
        <v>738</v>
      </c>
    </row>
    <row r="61" spans="1:19" x14ac:dyDescent="0.35">
      <c r="A61" s="11">
        <v>46</v>
      </c>
      <c r="B61" s="5">
        <v>726</v>
      </c>
      <c r="C61" s="7" t="s">
        <v>555</v>
      </c>
      <c r="D61" s="7" t="s">
        <v>333</v>
      </c>
      <c r="E61" s="5" t="s">
        <v>28</v>
      </c>
      <c r="F61" s="8" t="s">
        <v>25</v>
      </c>
      <c r="G61" s="45">
        <v>87</v>
      </c>
      <c r="H61" s="45">
        <v>94</v>
      </c>
      <c r="I61" s="45">
        <v>95</v>
      </c>
      <c r="J61" s="45">
        <v>96</v>
      </c>
      <c r="K61" s="45">
        <v>13</v>
      </c>
      <c r="L61" s="45">
        <v>372</v>
      </c>
      <c r="M61" s="52">
        <v>90</v>
      </c>
      <c r="N61" s="52">
        <v>86</v>
      </c>
      <c r="O61" s="52">
        <v>95</v>
      </c>
      <c r="P61" s="52">
        <v>91</v>
      </c>
      <c r="Q61" s="52">
        <v>9</v>
      </c>
      <c r="R61" s="52">
        <v>362</v>
      </c>
      <c r="S61" s="9">
        <f t="shared" si="2"/>
        <v>734</v>
      </c>
    </row>
    <row r="62" spans="1:19" x14ac:dyDescent="0.35">
      <c r="A62" s="11">
        <v>47</v>
      </c>
      <c r="B62" s="5">
        <v>904</v>
      </c>
      <c r="C62" s="6" t="s">
        <v>283</v>
      </c>
      <c r="D62" s="7" t="s">
        <v>284</v>
      </c>
      <c r="E62" s="8" t="s">
        <v>28</v>
      </c>
      <c r="F62" s="8" t="s">
        <v>6</v>
      </c>
      <c r="G62" s="45">
        <v>92</v>
      </c>
      <c r="H62" s="45">
        <v>93</v>
      </c>
      <c r="I62" s="45">
        <v>88</v>
      </c>
      <c r="J62" s="45">
        <v>92</v>
      </c>
      <c r="K62" s="45">
        <v>8</v>
      </c>
      <c r="L62" s="45">
        <v>365</v>
      </c>
      <c r="M62" s="52">
        <v>90</v>
      </c>
      <c r="N62" s="52">
        <v>89</v>
      </c>
      <c r="O62" s="52">
        <v>96</v>
      </c>
      <c r="P62" s="52">
        <v>93</v>
      </c>
      <c r="Q62" s="52">
        <v>12</v>
      </c>
      <c r="R62" s="52">
        <v>368</v>
      </c>
      <c r="S62" s="9">
        <f t="shared" si="2"/>
        <v>733</v>
      </c>
    </row>
    <row r="63" spans="1:19" x14ac:dyDescent="0.35">
      <c r="A63" s="11">
        <v>48</v>
      </c>
      <c r="B63" s="5">
        <v>814</v>
      </c>
      <c r="C63" s="6" t="s">
        <v>323</v>
      </c>
      <c r="D63" s="7" t="s">
        <v>337</v>
      </c>
      <c r="E63" s="8" t="s">
        <v>28</v>
      </c>
      <c r="F63" s="8" t="s">
        <v>6</v>
      </c>
      <c r="G63" s="45">
        <v>88</v>
      </c>
      <c r="H63" s="45">
        <v>91</v>
      </c>
      <c r="I63" s="45">
        <v>92</v>
      </c>
      <c r="J63" s="45">
        <v>92</v>
      </c>
      <c r="K63" s="45">
        <v>10</v>
      </c>
      <c r="L63" s="45">
        <v>363</v>
      </c>
      <c r="M63" s="52">
        <v>93</v>
      </c>
      <c r="N63" s="52">
        <v>89</v>
      </c>
      <c r="O63" s="52">
        <v>95</v>
      </c>
      <c r="P63" s="52">
        <v>92</v>
      </c>
      <c r="Q63" s="52">
        <v>10</v>
      </c>
      <c r="R63" s="52">
        <v>369</v>
      </c>
      <c r="S63" s="9">
        <f t="shared" si="2"/>
        <v>732</v>
      </c>
    </row>
    <row r="64" spans="1:19" x14ac:dyDescent="0.35">
      <c r="A64" s="11">
        <v>49</v>
      </c>
      <c r="B64" s="5">
        <v>521</v>
      </c>
      <c r="C64" s="6" t="s">
        <v>422</v>
      </c>
      <c r="D64" s="7" t="s">
        <v>423</v>
      </c>
      <c r="E64" s="8" t="s">
        <v>97</v>
      </c>
      <c r="F64" s="8" t="s">
        <v>44</v>
      </c>
      <c r="G64" s="45">
        <v>93</v>
      </c>
      <c r="H64" s="45">
        <v>86</v>
      </c>
      <c r="I64" s="45">
        <v>91</v>
      </c>
      <c r="J64" s="45">
        <v>87</v>
      </c>
      <c r="K64" s="45">
        <v>7</v>
      </c>
      <c r="L64" s="45">
        <v>357</v>
      </c>
      <c r="M64" s="52">
        <v>95</v>
      </c>
      <c r="N64" s="52">
        <v>94</v>
      </c>
      <c r="O64" s="52">
        <v>93</v>
      </c>
      <c r="P64" s="52">
        <v>92</v>
      </c>
      <c r="Q64" s="52">
        <v>11</v>
      </c>
      <c r="R64" s="52">
        <v>374</v>
      </c>
      <c r="S64" s="9">
        <f t="shared" si="2"/>
        <v>731</v>
      </c>
    </row>
    <row r="65" spans="1:22" x14ac:dyDescent="0.35">
      <c r="A65" s="11">
        <v>50</v>
      </c>
      <c r="B65" s="5">
        <v>857</v>
      </c>
      <c r="C65" s="6" t="s">
        <v>290</v>
      </c>
      <c r="D65" s="7" t="s">
        <v>291</v>
      </c>
      <c r="E65" s="8" t="s">
        <v>28</v>
      </c>
      <c r="F65" s="8" t="s">
        <v>25</v>
      </c>
      <c r="G65" s="45">
        <v>99</v>
      </c>
      <c r="H65" s="45">
        <v>95</v>
      </c>
      <c r="I65" s="45">
        <v>93</v>
      </c>
      <c r="J65" s="45">
        <v>91</v>
      </c>
      <c r="K65" s="45">
        <v>16</v>
      </c>
      <c r="L65" s="45">
        <v>378</v>
      </c>
      <c r="M65" s="52">
        <v>89</v>
      </c>
      <c r="N65" s="52">
        <v>90</v>
      </c>
      <c r="O65" s="52">
        <v>90</v>
      </c>
      <c r="P65" s="52">
        <v>83</v>
      </c>
      <c r="Q65" s="52">
        <v>6</v>
      </c>
      <c r="R65" s="52">
        <v>352</v>
      </c>
      <c r="S65" s="9">
        <f t="shared" si="2"/>
        <v>730</v>
      </c>
    </row>
    <row r="66" spans="1:22" x14ac:dyDescent="0.35">
      <c r="A66" s="11">
        <v>51</v>
      </c>
      <c r="B66" s="5">
        <v>728</v>
      </c>
      <c r="C66" s="7" t="s">
        <v>557</v>
      </c>
      <c r="D66" s="7" t="s">
        <v>284</v>
      </c>
      <c r="E66" s="5" t="s">
        <v>61</v>
      </c>
      <c r="F66" s="8" t="s">
        <v>25</v>
      </c>
      <c r="G66" s="45">
        <v>90</v>
      </c>
      <c r="H66" s="45">
        <v>89</v>
      </c>
      <c r="I66" s="45">
        <v>83</v>
      </c>
      <c r="J66" s="45">
        <v>94</v>
      </c>
      <c r="K66" s="45">
        <v>9</v>
      </c>
      <c r="L66" s="45">
        <v>356</v>
      </c>
      <c r="M66" s="52">
        <v>92</v>
      </c>
      <c r="N66" s="52">
        <v>94</v>
      </c>
      <c r="O66" s="52">
        <v>92</v>
      </c>
      <c r="P66" s="52">
        <v>91</v>
      </c>
      <c r="Q66" s="52">
        <v>10</v>
      </c>
      <c r="R66" s="52">
        <v>369</v>
      </c>
      <c r="S66" s="9">
        <f t="shared" si="2"/>
        <v>725</v>
      </c>
    </row>
    <row r="67" spans="1:22" x14ac:dyDescent="0.35">
      <c r="A67" s="11">
        <v>52</v>
      </c>
      <c r="B67" s="5">
        <v>834</v>
      </c>
      <c r="C67" s="6" t="s">
        <v>336</v>
      </c>
      <c r="D67" s="7" t="s">
        <v>294</v>
      </c>
      <c r="E67" s="8" t="s">
        <v>28</v>
      </c>
      <c r="F67" s="8" t="s">
        <v>44</v>
      </c>
      <c r="G67" s="45">
        <v>84</v>
      </c>
      <c r="H67" s="45">
        <v>83</v>
      </c>
      <c r="I67" s="45">
        <v>85</v>
      </c>
      <c r="J67" s="45">
        <v>87</v>
      </c>
      <c r="K67" s="45">
        <v>4</v>
      </c>
      <c r="L67" s="45">
        <v>339</v>
      </c>
      <c r="M67" s="52">
        <v>95</v>
      </c>
      <c r="N67" s="52">
        <v>91</v>
      </c>
      <c r="O67" s="52">
        <v>93</v>
      </c>
      <c r="P67" s="52">
        <v>92</v>
      </c>
      <c r="Q67" s="52">
        <v>12</v>
      </c>
      <c r="R67" s="52">
        <v>371</v>
      </c>
      <c r="S67" s="9">
        <f t="shared" si="2"/>
        <v>710</v>
      </c>
    </row>
    <row r="68" spans="1:22" x14ac:dyDescent="0.35">
      <c r="A68" s="11"/>
      <c r="B68" s="11"/>
    </row>
    <row r="69" spans="1:22" x14ac:dyDescent="0.35">
      <c r="A69" s="11"/>
    </row>
    <row r="70" spans="1:22" x14ac:dyDescent="0.35">
      <c r="A70" s="32" t="s">
        <v>626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2" s="14" customFormat="1" x14ac:dyDescent="0.35">
      <c r="A71" s="12"/>
      <c r="B71" s="12"/>
      <c r="C71" s="12"/>
      <c r="D71" s="12"/>
      <c r="E71" s="12"/>
      <c r="F71" s="12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1:22" s="14" customFormat="1" x14ac:dyDescent="0.35">
      <c r="A72" s="13" t="s">
        <v>83</v>
      </c>
      <c r="B72" s="13"/>
      <c r="C72" s="13"/>
      <c r="D72" s="13"/>
      <c r="E72" s="33" t="s">
        <v>629</v>
      </c>
      <c r="F72" s="13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U72" s="16">
        <f>U$79</f>
        <v>885</v>
      </c>
    </row>
    <row r="73" spans="1:22" s="14" customFormat="1" x14ac:dyDescent="0.35">
      <c r="A73" s="13" t="s">
        <v>81</v>
      </c>
      <c r="B73" s="13"/>
      <c r="C73" s="13"/>
      <c r="D73" s="13"/>
      <c r="E73" s="33" t="s">
        <v>588</v>
      </c>
      <c r="F73" s="13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U73" s="16">
        <f>U$80</f>
        <v>881</v>
      </c>
    </row>
    <row r="74" spans="1:22" s="14" customFormat="1" x14ac:dyDescent="0.35">
      <c r="A74" s="13" t="s">
        <v>82</v>
      </c>
      <c r="B74" s="13"/>
      <c r="C74" s="13"/>
      <c r="D74" s="13"/>
      <c r="E74" s="33" t="s">
        <v>594</v>
      </c>
      <c r="F74" s="13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U74" s="16">
        <f>U$81</f>
        <v>878.1</v>
      </c>
    </row>
    <row r="75" spans="1:22" s="14" customFormat="1" x14ac:dyDescent="0.35">
      <c r="A75" s="13"/>
      <c r="B75" s="13"/>
      <c r="C75" s="13"/>
      <c r="D75" s="13"/>
      <c r="E75" s="33"/>
      <c r="F75" s="13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U75" s="10"/>
    </row>
    <row r="76" spans="1:22" s="14" customFormat="1" x14ac:dyDescent="0.35">
      <c r="A76" s="33" t="s">
        <v>495</v>
      </c>
      <c r="B76" s="13"/>
      <c r="C76" s="13"/>
      <c r="D76" s="13"/>
      <c r="E76" s="33" t="s">
        <v>520</v>
      </c>
      <c r="F76" s="13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U76" s="10">
        <v>770</v>
      </c>
    </row>
    <row r="77" spans="1:22" s="14" customFormat="1" x14ac:dyDescent="0.35">
      <c r="A77" s="13"/>
      <c r="B77" s="13"/>
      <c r="C77" s="13"/>
      <c r="D77" s="13"/>
      <c r="E77" s="13"/>
      <c r="F77" s="13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1:22" s="14" customFormat="1" x14ac:dyDescent="0.35">
      <c r="A78" s="10" t="s">
        <v>93</v>
      </c>
      <c r="B78" s="1" t="s">
        <v>0</v>
      </c>
      <c r="C78" s="2" t="s">
        <v>1</v>
      </c>
      <c r="D78" s="3" t="s">
        <v>2</v>
      </c>
      <c r="E78" s="4" t="s">
        <v>3</v>
      </c>
      <c r="F78" s="4" t="s">
        <v>69</v>
      </c>
      <c r="G78" s="10">
        <v>1</v>
      </c>
      <c r="H78" s="10">
        <v>2</v>
      </c>
      <c r="I78" s="10">
        <v>3</v>
      </c>
      <c r="J78" s="10">
        <v>4</v>
      </c>
      <c r="K78" s="27" t="s">
        <v>477</v>
      </c>
      <c r="L78" s="27" t="s">
        <v>92</v>
      </c>
      <c r="M78" s="10">
        <v>1</v>
      </c>
      <c r="N78" s="10">
        <v>2</v>
      </c>
      <c r="O78" s="10">
        <v>3</v>
      </c>
      <c r="P78" s="10">
        <v>4</v>
      </c>
      <c r="Q78" s="27" t="s">
        <v>478</v>
      </c>
      <c r="R78" s="27" t="s">
        <v>99</v>
      </c>
      <c r="S78" s="10" t="s">
        <v>101</v>
      </c>
      <c r="T78" s="27" t="s">
        <v>494</v>
      </c>
      <c r="U78" s="27" t="s">
        <v>458</v>
      </c>
      <c r="V78" s="10"/>
    </row>
    <row r="79" spans="1:22" x14ac:dyDescent="0.35">
      <c r="A79" s="11">
        <v>1</v>
      </c>
      <c r="B79" s="5">
        <v>723</v>
      </c>
      <c r="C79" s="6" t="s">
        <v>487</v>
      </c>
      <c r="D79" s="7" t="s">
        <v>488</v>
      </c>
      <c r="E79" s="8" t="s">
        <v>28</v>
      </c>
      <c r="F79" s="8" t="s">
        <v>25</v>
      </c>
      <c r="G79" s="45">
        <v>95</v>
      </c>
      <c r="H79" s="45">
        <v>97</v>
      </c>
      <c r="I79" s="45">
        <v>98</v>
      </c>
      <c r="J79" s="45">
        <v>100</v>
      </c>
      <c r="K79" s="45">
        <v>23</v>
      </c>
      <c r="L79" s="45">
        <v>390</v>
      </c>
      <c r="M79" s="52">
        <v>98</v>
      </c>
      <c r="N79" s="52">
        <v>98</v>
      </c>
      <c r="O79" s="52">
        <v>98</v>
      </c>
      <c r="P79" s="52">
        <v>98</v>
      </c>
      <c r="Q79" s="52">
        <v>28</v>
      </c>
      <c r="R79" s="52">
        <v>392</v>
      </c>
      <c r="S79" s="9">
        <f t="shared" ref="S79:S106" si="3">R79+L79</f>
        <v>782</v>
      </c>
      <c r="T79" s="20">
        <v>103</v>
      </c>
      <c r="U79" s="20">
        <f t="shared" ref="U79:U86" si="4">SUM(S79:T79)</f>
        <v>885</v>
      </c>
    </row>
    <row r="80" spans="1:22" x14ac:dyDescent="0.35">
      <c r="A80" s="11">
        <v>2</v>
      </c>
      <c r="B80" s="5">
        <v>827</v>
      </c>
      <c r="C80" s="6" t="s">
        <v>350</v>
      </c>
      <c r="D80" s="7" t="s">
        <v>351</v>
      </c>
      <c r="E80" s="8" t="s">
        <v>61</v>
      </c>
      <c r="F80" s="8" t="s">
        <v>25</v>
      </c>
      <c r="G80" s="45">
        <v>98</v>
      </c>
      <c r="H80" s="45">
        <v>97</v>
      </c>
      <c r="I80" s="45">
        <v>97</v>
      </c>
      <c r="J80" s="45">
        <v>99</v>
      </c>
      <c r="K80" s="45">
        <v>25</v>
      </c>
      <c r="L80" s="45">
        <v>391</v>
      </c>
      <c r="M80" s="52">
        <v>96</v>
      </c>
      <c r="N80" s="52">
        <v>99</v>
      </c>
      <c r="O80" s="52">
        <v>99</v>
      </c>
      <c r="P80" s="52">
        <v>95</v>
      </c>
      <c r="Q80" s="52">
        <v>20</v>
      </c>
      <c r="R80" s="52">
        <v>389</v>
      </c>
      <c r="S80" s="9">
        <f t="shared" si="3"/>
        <v>780</v>
      </c>
      <c r="T80" s="20">
        <v>101</v>
      </c>
      <c r="U80" s="20">
        <f t="shared" si="4"/>
        <v>881</v>
      </c>
    </row>
    <row r="81" spans="1:21" x14ac:dyDescent="0.35">
      <c r="A81" s="11">
        <v>3</v>
      </c>
      <c r="B81" s="5">
        <v>873</v>
      </c>
      <c r="C81" s="6" t="s">
        <v>277</v>
      </c>
      <c r="D81" s="7" t="s">
        <v>278</v>
      </c>
      <c r="E81" s="8" t="s">
        <v>28</v>
      </c>
      <c r="F81" s="8" t="s">
        <v>25</v>
      </c>
      <c r="G81" s="45">
        <v>95</v>
      </c>
      <c r="H81" s="45">
        <v>96</v>
      </c>
      <c r="I81" s="45">
        <v>97</v>
      </c>
      <c r="J81" s="45">
        <v>100</v>
      </c>
      <c r="K81" s="45">
        <v>22</v>
      </c>
      <c r="L81" s="45">
        <v>388</v>
      </c>
      <c r="M81" s="52">
        <v>95</v>
      </c>
      <c r="N81" s="52">
        <v>96</v>
      </c>
      <c r="O81" s="52">
        <v>99</v>
      </c>
      <c r="P81" s="52">
        <v>99</v>
      </c>
      <c r="Q81" s="52">
        <v>23</v>
      </c>
      <c r="R81" s="52">
        <v>389</v>
      </c>
      <c r="S81" s="9">
        <f t="shared" si="3"/>
        <v>777</v>
      </c>
      <c r="T81" s="20">
        <v>101.1</v>
      </c>
      <c r="U81" s="20">
        <f t="shared" si="4"/>
        <v>878.1</v>
      </c>
    </row>
    <row r="82" spans="1:21" x14ac:dyDescent="0.35">
      <c r="A82" s="11">
        <v>4</v>
      </c>
      <c r="B82" s="5">
        <v>532</v>
      </c>
      <c r="C82" s="6" t="s">
        <v>338</v>
      </c>
      <c r="D82" s="7" t="s">
        <v>158</v>
      </c>
      <c r="E82" s="8" t="s">
        <v>28</v>
      </c>
      <c r="F82" s="8" t="s">
        <v>25</v>
      </c>
      <c r="G82" s="45">
        <v>96</v>
      </c>
      <c r="H82" s="45">
        <v>98</v>
      </c>
      <c r="I82" s="45">
        <v>94</v>
      </c>
      <c r="J82" s="45">
        <v>97</v>
      </c>
      <c r="K82" s="45">
        <v>16</v>
      </c>
      <c r="L82" s="45">
        <v>385</v>
      </c>
      <c r="M82" s="52">
        <v>98</v>
      </c>
      <c r="N82" s="52">
        <v>99</v>
      </c>
      <c r="O82" s="52">
        <v>98</v>
      </c>
      <c r="P82" s="52">
        <v>93</v>
      </c>
      <c r="Q82" s="52">
        <v>19</v>
      </c>
      <c r="R82" s="52">
        <v>388</v>
      </c>
      <c r="S82" s="9">
        <f t="shared" si="3"/>
        <v>773</v>
      </c>
      <c r="T82" s="20">
        <v>99.2</v>
      </c>
      <c r="U82" s="20">
        <f t="shared" si="4"/>
        <v>872.2</v>
      </c>
    </row>
    <row r="83" spans="1:21" x14ac:dyDescent="0.35">
      <c r="A83" s="11">
        <v>5</v>
      </c>
      <c r="B83" s="5">
        <v>199</v>
      </c>
      <c r="C83" s="6" t="s">
        <v>418</v>
      </c>
      <c r="D83" s="7" t="s">
        <v>419</v>
      </c>
      <c r="E83" s="8" t="s">
        <v>28</v>
      </c>
      <c r="F83" s="8" t="s">
        <v>25</v>
      </c>
      <c r="G83" s="45">
        <v>96</v>
      </c>
      <c r="H83" s="45">
        <v>96</v>
      </c>
      <c r="I83" s="45">
        <v>96</v>
      </c>
      <c r="J83" s="45">
        <v>99</v>
      </c>
      <c r="K83" s="45">
        <v>23</v>
      </c>
      <c r="L83" s="45">
        <v>387</v>
      </c>
      <c r="M83" s="52">
        <v>96</v>
      </c>
      <c r="N83" s="52">
        <v>96</v>
      </c>
      <c r="O83" s="52">
        <v>97</v>
      </c>
      <c r="P83" s="52">
        <v>97</v>
      </c>
      <c r="Q83" s="52">
        <v>20</v>
      </c>
      <c r="R83" s="52">
        <v>386</v>
      </c>
      <c r="S83" s="9">
        <f t="shared" si="3"/>
        <v>773</v>
      </c>
      <c r="T83" s="20">
        <v>98.9</v>
      </c>
      <c r="U83" s="20">
        <f t="shared" si="4"/>
        <v>871.9</v>
      </c>
    </row>
    <row r="84" spans="1:21" x14ac:dyDescent="0.35">
      <c r="A84" s="11">
        <v>6</v>
      </c>
      <c r="B84" s="5">
        <v>821</v>
      </c>
      <c r="C84" s="6" t="s">
        <v>269</v>
      </c>
      <c r="D84" s="7" t="s">
        <v>270</v>
      </c>
      <c r="E84" s="8" t="s">
        <v>61</v>
      </c>
      <c r="F84" s="8" t="s">
        <v>25</v>
      </c>
      <c r="G84" s="45">
        <v>94</v>
      </c>
      <c r="H84" s="45">
        <v>95</v>
      </c>
      <c r="I84" s="45">
        <v>96</v>
      </c>
      <c r="J84" s="45">
        <v>96</v>
      </c>
      <c r="K84" s="45">
        <v>16</v>
      </c>
      <c r="L84" s="45">
        <v>381</v>
      </c>
      <c r="M84" s="52">
        <v>98</v>
      </c>
      <c r="N84" s="52">
        <v>97</v>
      </c>
      <c r="O84" s="52">
        <v>96</v>
      </c>
      <c r="P84" s="52">
        <v>98</v>
      </c>
      <c r="Q84" s="52">
        <v>23</v>
      </c>
      <c r="R84" s="52">
        <v>389</v>
      </c>
      <c r="S84" s="9">
        <f t="shared" si="3"/>
        <v>770</v>
      </c>
      <c r="T84" s="20">
        <v>101.8</v>
      </c>
      <c r="U84" s="20">
        <f t="shared" si="4"/>
        <v>871.8</v>
      </c>
    </row>
    <row r="85" spans="1:21" x14ac:dyDescent="0.35">
      <c r="A85" s="11">
        <v>7</v>
      </c>
      <c r="B85" s="5">
        <v>935</v>
      </c>
      <c r="C85" s="6" t="s">
        <v>316</v>
      </c>
      <c r="D85" s="7" t="s">
        <v>317</v>
      </c>
      <c r="E85" s="8" t="s">
        <v>28</v>
      </c>
      <c r="F85" s="8" t="s">
        <v>25</v>
      </c>
      <c r="G85" s="45">
        <v>96</v>
      </c>
      <c r="H85" s="45">
        <v>98</v>
      </c>
      <c r="I85" s="45">
        <v>96</v>
      </c>
      <c r="J85" s="45">
        <v>97</v>
      </c>
      <c r="K85" s="45">
        <v>21</v>
      </c>
      <c r="L85" s="45">
        <v>387</v>
      </c>
      <c r="M85" s="52">
        <v>98</v>
      </c>
      <c r="N85" s="52">
        <v>95</v>
      </c>
      <c r="O85" s="52">
        <v>95</v>
      </c>
      <c r="P85" s="52">
        <v>95</v>
      </c>
      <c r="Q85" s="52">
        <v>22</v>
      </c>
      <c r="R85" s="52">
        <v>383</v>
      </c>
      <c r="S85" s="9">
        <f t="shared" si="3"/>
        <v>770</v>
      </c>
      <c r="T85" s="20">
        <v>101</v>
      </c>
      <c r="U85" s="20">
        <f t="shared" si="4"/>
        <v>871</v>
      </c>
    </row>
    <row r="86" spans="1:21" x14ac:dyDescent="0.35">
      <c r="A86" s="11">
        <v>8</v>
      </c>
      <c r="B86" s="5">
        <v>913</v>
      </c>
      <c r="C86" s="6" t="s">
        <v>285</v>
      </c>
      <c r="D86" s="7" t="s">
        <v>286</v>
      </c>
      <c r="E86" s="8" t="s">
        <v>28</v>
      </c>
      <c r="F86" s="8" t="s">
        <v>25</v>
      </c>
      <c r="G86" s="45">
        <v>98</v>
      </c>
      <c r="H86" s="45">
        <v>98</v>
      </c>
      <c r="I86" s="45">
        <v>95</v>
      </c>
      <c r="J86" s="45">
        <v>95</v>
      </c>
      <c r="K86" s="45">
        <v>23</v>
      </c>
      <c r="L86" s="45">
        <v>386</v>
      </c>
      <c r="M86" s="52">
        <v>96</v>
      </c>
      <c r="N86" s="52">
        <v>96</v>
      </c>
      <c r="O86" s="52">
        <v>96</v>
      </c>
      <c r="P86" s="52">
        <v>97</v>
      </c>
      <c r="Q86" s="52">
        <v>20</v>
      </c>
      <c r="R86" s="52">
        <v>385</v>
      </c>
      <c r="S86" s="9">
        <f t="shared" si="3"/>
        <v>771</v>
      </c>
      <c r="T86" s="20">
        <v>98.2</v>
      </c>
      <c r="U86" s="20">
        <f t="shared" si="4"/>
        <v>869.2</v>
      </c>
    </row>
    <row r="87" spans="1:21" x14ac:dyDescent="0.35">
      <c r="A87" s="11">
        <v>9</v>
      </c>
      <c r="B87" s="5">
        <v>908</v>
      </c>
      <c r="C87" s="6" t="s">
        <v>238</v>
      </c>
      <c r="D87" s="7" t="s">
        <v>266</v>
      </c>
      <c r="E87" s="8" t="s">
        <v>61</v>
      </c>
      <c r="F87" s="8" t="s">
        <v>25</v>
      </c>
      <c r="G87" s="45">
        <v>96</v>
      </c>
      <c r="H87" s="45">
        <v>98</v>
      </c>
      <c r="I87" s="45">
        <v>96</v>
      </c>
      <c r="J87" s="45">
        <v>92</v>
      </c>
      <c r="K87" s="45">
        <v>18</v>
      </c>
      <c r="L87" s="45">
        <v>382</v>
      </c>
      <c r="M87" s="52">
        <v>95</v>
      </c>
      <c r="N87" s="52">
        <v>98</v>
      </c>
      <c r="O87" s="52">
        <v>95</v>
      </c>
      <c r="P87" s="52">
        <v>96</v>
      </c>
      <c r="Q87" s="52">
        <v>22</v>
      </c>
      <c r="R87" s="52">
        <v>384</v>
      </c>
      <c r="S87" s="9">
        <f t="shared" si="3"/>
        <v>766</v>
      </c>
    </row>
    <row r="88" spans="1:21" x14ac:dyDescent="0.35">
      <c r="A88" s="11">
        <v>10</v>
      </c>
      <c r="B88" s="5">
        <v>874</v>
      </c>
      <c r="C88" s="6" t="s">
        <v>354</v>
      </c>
      <c r="D88" s="7" t="s">
        <v>355</v>
      </c>
      <c r="E88" s="8" t="s">
        <v>61</v>
      </c>
      <c r="F88" s="8" t="s">
        <v>25</v>
      </c>
      <c r="G88" s="45">
        <v>99</v>
      </c>
      <c r="H88" s="45">
        <v>97</v>
      </c>
      <c r="I88" s="45">
        <v>94</v>
      </c>
      <c r="J88" s="45">
        <v>93</v>
      </c>
      <c r="K88" s="45">
        <v>19</v>
      </c>
      <c r="L88" s="45">
        <v>383</v>
      </c>
      <c r="M88" s="52">
        <v>94</v>
      </c>
      <c r="N88" s="52">
        <v>95</v>
      </c>
      <c r="O88" s="52">
        <v>97</v>
      </c>
      <c r="P88" s="52">
        <v>96</v>
      </c>
      <c r="Q88" s="52">
        <v>18</v>
      </c>
      <c r="R88" s="52">
        <v>382</v>
      </c>
      <c r="S88" s="9">
        <f t="shared" si="3"/>
        <v>765</v>
      </c>
    </row>
    <row r="89" spans="1:21" x14ac:dyDescent="0.35">
      <c r="A89" s="11">
        <v>11</v>
      </c>
      <c r="B89" s="5">
        <v>919</v>
      </c>
      <c r="C89" s="6" t="s">
        <v>334</v>
      </c>
      <c r="D89" s="7" t="s">
        <v>335</v>
      </c>
      <c r="E89" s="8" t="s">
        <v>61</v>
      </c>
      <c r="F89" s="8" t="s">
        <v>25</v>
      </c>
      <c r="G89" s="45">
        <v>96</v>
      </c>
      <c r="H89" s="45">
        <v>96</v>
      </c>
      <c r="I89" s="45">
        <v>98</v>
      </c>
      <c r="J89" s="45">
        <v>96</v>
      </c>
      <c r="K89" s="45">
        <v>17</v>
      </c>
      <c r="L89" s="45">
        <v>386</v>
      </c>
      <c r="M89" s="52">
        <v>96</v>
      </c>
      <c r="N89" s="52">
        <v>95</v>
      </c>
      <c r="O89" s="52">
        <v>95</v>
      </c>
      <c r="P89" s="52">
        <v>93</v>
      </c>
      <c r="Q89" s="52">
        <v>13</v>
      </c>
      <c r="R89" s="52">
        <v>379</v>
      </c>
      <c r="S89" s="9">
        <f t="shared" si="3"/>
        <v>765</v>
      </c>
    </row>
    <row r="90" spans="1:21" x14ac:dyDescent="0.35">
      <c r="A90" s="11">
        <v>12</v>
      </c>
      <c r="B90" s="5">
        <v>921</v>
      </c>
      <c r="C90" s="6" t="s">
        <v>295</v>
      </c>
      <c r="D90" s="7" t="s">
        <v>296</v>
      </c>
      <c r="E90" s="8" t="s">
        <v>61</v>
      </c>
      <c r="F90" s="8" t="s">
        <v>6</v>
      </c>
      <c r="G90" s="45">
        <v>95</v>
      </c>
      <c r="H90" s="45">
        <v>95</v>
      </c>
      <c r="I90" s="45">
        <v>97</v>
      </c>
      <c r="J90" s="45">
        <v>95</v>
      </c>
      <c r="K90" s="45">
        <v>12</v>
      </c>
      <c r="L90" s="45">
        <v>382</v>
      </c>
      <c r="M90" s="52">
        <v>92</v>
      </c>
      <c r="N90" s="52">
        <v>95</v>
      </c>
      <c r="O90" s="52">
        <v>99</v>
      </c>
      <c r="P90" s="52">
        <v>96</v>
      </c>
      <c r="Q90" s="52">
        <v>15</v>
      </c>
      <c r="R90" s="52">
        <v>382</v>
      </c>
      <c r="S90" s="9">
        <f t="shared" si="3"/>
        <v>764</v>
      </c>
    </row>
    <row r="91" spans="1:21" x14ac:dyDescent="0.35">
      <c r="A91" s="11">
        <v>13</v>
      </c>
      <c r="B91" s="5">
        <v>526</v>
      </c>
      <c r="C91" s="6" t="s">
        <v>428</v>
      </c>
      <c r="D91" s="7" t="s">
        <v>429</v>
      </c>
      <c r="E91" s="8" t="s">
        <v>61</v>
      </c>
      <c r="F91" s="8" t="s">
        <v>25</v>
      </c>
      <c r="G91" s="45">
        <v>92</v>
      </c>
      <c r="H91" s="45">
        <v>91</v>
      </c>
      <c r="I91" s="45">
        <v>95</v>
      </c>
      <c r="J91" s="45">
        <v>95</v>
      </c>
      <c r="K91" s="45">
        <v>13</v>
      </c>
      <c r="L91" s="45">
        <v>373</v>
      </c>
      <c r="M91" s="52">
        <v>98</v>
      </c>
      <c r="N91" s="52">
        <v>98</v>
      </c>
      <c r="O91" s="52">
        <v>98</v>
      </c>
      <c r="P91" s="52">
        <v>94</v>
      </c>
      <c r="Q91" s="52">
        <v>21</v>
      </c>
      <c r="R91" s="52">
        <v>388</v>
      </c>
      <c r="S91" s="9">
        <f t="shared" si="3"/>
        <v>761</v>
      </c>
    </row>
    <row r="92" spans="1:21" x14ac:dyDescent="0.35">
      <c r="A92" s="11">
        <v>14</v>
      </c>
      <c r="B92" s="5">
        <v>729</v>
      </c>
      <c r="C92" s="6" t="s">
        <v>342</v>
      </c>
      <c r="D92" s="7" t="s">
        <v>343</v>
      </c>
      <c r="E92" s="8" t="s">
        <v>61</v>
      </c>
      <c r="F92" s="8" t="s">
        <v>6</v>
      </c>
      <c r="G92" s="45">
        <v>95</v>
      </c>
      <c r="H92" s="45">
        <v>95</v>
      </c>
      <c r="I92" s="45">
        <v>95</v>
      </c>
      <c r="J92" s="45">
        <v>94</v>
      </c>
      <c r="K92" s="45">
        <v>16</v>
      </c>
      <c r="L92" s="45">
        <v>379</v>
      </c>
      <c r="M92" s="52">
        <v>97</v>
      </c>
      <c r="N92" s="52">
        <v>91</v>
      </c>
      <c r="O92" s="52">
        <v>98</v>
      </c>
      <c r="P92" s="52">
        <v>96</v>
      </c>
      <c r="Q92" s="52">
        <v>15</v>
      </c>
      <c r="R92" s="52">
        <v>382</v>
      </c>
      <c r="S92" s="9">
        <f t="shared" si="3"/>
        <v>761</v>
      </c>
    </row>
    <row r="93" spans="1:21" x14ac:dyDescent="0.35">
      <c r="A93" s="11">
        <v>15</v>
      </c>
      <c r="B93" s="5">
        <v>813</v>
      </c>
      <c r="C93" s="6" t="s">
        <v>287</v>
      </c>
      <c r="D93" s="7" t="s">
        <v>284</v>
      </c>
      <c r="E93" s="8" t="s">
        <v>61</v>
      </c>
      <c r="F93" s="8" t="s">
        <v>25</v>
      </c>
      <c r="G93" s="45">
        <v>95</v>
      </c>
      <c r="H93" s="45">
        <v>96</v>
      </c>
      <c r="I93" s="45">
        <v>94</v>
      </c>
      <c r="J93" s="45">
        <v>94</v>
      </c>
      <c r="K93" s="45">
        <v>13</v>
      </c>
      <c r="L93" s="45">
        <v>379</v>
      </c>
      <c r="M93" s="52">
        <v>95</v>
      </c>
      <c r="N93" s="52">
        <v>98</v>
      </c>
      <c r="O93" s="52">
        <v>94</v>
      </c>
      <c r="P93" s="52">
        <v>94</v>
      </c>
      <c r="Q93" s="52">
        <v>18</v>
      </c>
      <c r="R93" s="52">
        <v>381</v>
      </c>
      <c r="S93" s="9">
        <f t="shared" si="3"/>
        <v>760</v>
      </c>
    </row>
    <row r="94" spans="1:21" x14ac:dyDescent="0.35">
      <c r="A94" s="11">
        <v>16</v>
      </c>
      <c r="B94" s="5">
        <v>825</v>
      </c>
      <c r="C94" s="6" t="s">
        <v>262</v>
      </c>
      <c r="D94" s="7" t="s">
        <v>263</v>
      </c>
      <c r="E94" s="8" t="s">
        <v>28</v>
      </c>
      <c r="F94" s="8" t="s">
        <v>6</v>
      </c>
      <c r="G94" s="45">
        <v>94</v>
      </c>
      <c r="H94" s="45">
        <v>92</v>
      </c>
      <c r="I94" s="45">
        <v>98</v>
      </c>
      <c r="J94" s="45">
        <v>93</v>
      </c>
      <c r="K94" s="45">
        <v>13</v>
      </c>
      <c r="L94" s="45">
        <v>377</v>
      </c>
      <c r="M94" s="52">
        <v>97</v>
      </c>
      <c r="N94" s="52">
        <v>92</v>
      </c>
      <c r="O94" s="52">
        <v>97</v>
      </c>
      <c r="P94" s="52">
        <v>94</v>
      </c>
      <c r="Q94" s="52">
        <v>16</v>
      </c>
      <c r="R94" s="52">
        <v>380</v>
      </c>
      <c r="S94" s="9">
        <f t="shared" si="3"/>
        <v>757</v>
      </c>
    </row>
    <row r="95" spans="1:21" x14ac:dyDescent="0.35">
      <c r="A95" s="11">
        <v>17</v>
      </c>
      <c r="B95" s="5">
        <v>969</v>
      </c>
      <c r="C95" s="6" t="s">
        <v>346</v>
      </c>
      <c r="D95" s="7" t="s">
        <v>158</v>
      </c>
      <c r="E95" s="8" t="s">
        <v>61</v>
      </c>
      <c r="F95" s="8" t="s">
        <v>25</v>
      </c>
      <c r="G95" s="45">
        <v>94</v>
      </c>
      <c r="H95" s="45">
        <v>94</v>
      </c>
      <c r="I95" s="45">
        <v>96</v>
      </c>
      <c r="J95" s="45">
        <v>95</v>
      </c>
      <c r="K95" s="45">
        <v>17</v>
      </c>
      <c r="L95" s="45">
        <v>379</v>
      </c>
      <c r="M95" s="52">
        <v>95</v>
      </c>
      <c r="N95" s="52">
        <v>92</v>
      </c>
      <c r="O95" s="52">
        <v>92</v>
      </c>
      <c r="P95" s="52">
        <v>92</v>
      </c>
      <c r="Q95" s="52">
        <v>14</v>
      </c>
      <c r="R95" s="52">
        <v>371</v>
      </c>
      <c r="S95" s="9">
        <f t="shared" si="3"/>
        <v>750</v>
      </c>
    </row>
    <row r="96" spans="1:21" x14ac:dyDescent="0.35">
      <c r="A96" s="11">
        <v>18</v>
      </c>
      <c r="B96" s="5">
        <v>815</v>
      </c>
      <c r="C96" s="6" t="s">
        <v>323</v>
      </c>
      <c r="D96" s="7" t="s">
        <v>324</v>
      </c>
      <c r="E96" s="8" t="s">
        <v>61</v>
      </c>
      <c r="F96" s="8" t="s">
        <v>6</v>
      </c>
      <c r="G96" s="45">
        <v>93</v>
      </c>
      <c r="H96" s="45">
        <v>94</v>
      </c>
      <c r="I96" s="45">
        <v>96</v>
      </c>
      <c r="J96" s="45">
        <v>91</v>
      </c>
      <c r="K96" s="45">
        <v>17</v>
      </c>
      <c r="L96" s="45">
        <v>374</v>
      </c>
      <c r="M96" s="52">
        <v>95</v>
      </c>
      <c r="N96" s="52">
        <v>92</v>
      </c>
      <c r="O96" s="52">
        <v>96</v>
      </c>
      <c r="P96" s="52">
        <v>91</v>
      </c>
      <c r="Q96" s="52">
        <v>10</v>
      </c>
      <c r="R96" s="52">
        <v>374</v>
      </c>
      <c r="S96" s="9">
        <f t="shared" si="3"/>
        <v>748</v>
      </c>
    </row>
    <row r="97" spans="1:19" x14ac:dyDescent="0.35">
      <c r="A97" s="11">
        <v>19</v>
      </c>
      <c r="B97" s="5">
        <v>963</v>
      </c>
      <c r="C97" s="6" t="s">
        <v>325</v>
      </c>
      <c r="D97" s="7" t="s">
        <v>326</v>
      </c>
      <c r="E97" s="8" t="s">
        <v>61</v>
      </c>
      <c r="F97" s="8" t="s">
        <v>6</v>
      </c>
      <c r="G97" s="45">
        <v>92</v>
      </c>
      <c r="H97" s="45">
        <v>96</v>
      </c>
      <c r="I97" s="45">
        <v>93</v>
      </c>
      <c r="J97" s="45">
        <v>91</v>
      </c>
      <c r="K97" s="45">
        <v>10</v>
      </c>
      <c r="L97" s="45">
        <v>372</v>
      </c>
      <c r="M97" s="52">
        <v>93</v>
      </c>
      <c r="N97" s="52">
        <v>92</v>
      </c>
      <c r="O97" s="52">
        <v>93</v>
      </c>
      <c r="P97" s="52">
        <v>94</v>
      </c>
      <c r="Q97" s="52">
        <v>10</v>
      </c>
      <c r="R97" s="52">
        <v>372</v>
      </c>
      <c r="S97" s="9">
        <f t="shared" si="3"/>
        <v>744</v>
      </c>
    </row>
    <row r="98" spans="1:19" x14ac:dyDescent="0.35">
      <c r="A98" s="11">
        <v>20</v>
      </c>
      <c r="B98" s="5">
        <v>867</v>
      </c>
      <c r="C98" s="6" t="s">
        <v>344</v>
      </c>
      <c r="D98" s="7" t="s">
        <v>345</v>
      </c>
      <c r="E98" s="8" t="s">
        <v>61</v>
      </c>
      <c r="F98" s="8" t="s">
        <v>6</v>
      </c>
      <c r="G98" s="45">
        <v>93</v>
      </c>
      <c r="H98" s="45">
        <v>95</v>
      </c>
      <c r="I98" s="45">
        <v>90</v>
      </c>
      <c r="J98" s="45">
        <v>94</v>
      </c>
      <c r="K98" s="45">
        <v>12</v>
      </c>
      <c r="L98" s="45">
        <v>372</v>
      </c>
      <c r="M98" s="52">
        <v>94</v>
      </c>
      <c r="N98" s="52">
        <v>92</v>
      </c>
      <c r="O98" s="52">
        <v>92</v>
      </c>
      <c r="P98" s="52">
        <v>92</v>
      </c>
      <c r="Q98" s="52">
        <v>9</v>
      </c>
      <c r="R98" s="52">
        <v>370</v>
      </c>
      <c r="S98" s="9">
        <f t="shared" si="3"/>
        <v>742</v>
      </c>
    </row>
    <row r="99" spans="1:19" x14ac:dyDescent="0.35">
      <c r="A99" s="11">
        <v>21</v>
      </c>
      <c r="B99" s="5">
        <v>738</v>
      </c>
      <c r="C99" s="7" t="s">
        <v>555</v>
      </c>
      <c r="D99" s="7" t="s">
        <v>556</v>
      </c>
      <c r="E99" s="5" t="s">
        <v>28</v>
      </c>
      <c r="F99" s="8" t="s">
        <v>25</v>
      </c>
      <c r="G99" s="45">
        <v>92</v>
      </c>
      <c r="H99" s="45">
        <v>94</v>
      </c>
      <c r="I99" s="45">
        <v>89</v>
      </c>
      <c r="J99" s="45">
        <v>96</v>
      </c>
      <c r="K99" s="45">
        <v>13</v>
      </c>
      <c r="L99" s="45">
        <v>371</v>
      </c>
      <c r="M99" s="52">
        <v>91</v>
      </c>
      <c r="N99" s="52">
        <v>90</v>
      </c>
      <c r="O99" s="52">
        <v>92</v>
      </c>
      <c r="P99" s="52">
        <v>94</v>
      </c>
      <c r="Q99" s="52">
        <v>8</v>
      </c>
      <c r="R99" s="52">
        <v>367</v>
      </c>
      <c r="S99" s="9">
        <f t="shared" si="3"/>
        <v>738</v>
      </c>
    </row>
    <row r="100" spans="1:19" x14ac:dyDescent="0.35">
      <c r="A100" s="11">
        <v>22</v>
      </c>
      <c r="B100" s="5">
        <v>726</v>
      </c>
      <c r="C100" s="7" t="s">
        <v>555</v>
      </c>
      <c r="D100" s="7" t="s">
        <v>333</v>
      </c>
      <c r="E100" s="5" t="s">
        <v>28</v>
      </c>
      <c r="F100" s="8" t="s">
        <v>25</v>
      </c>
      <c r="G100" s="45">
        <v>87</v>
      </c>
      <c r="H100" s="45">
        <v>94</v>
      </c>
      <c r="I100" s="45">
        <v>95</v>
      </c>
      <c r="J100" s="45">
        <v>96</v>
      </c>
      <c r="K100" s="45">
        <v>13</v>
      </c>
      <c r="L100" s="45">
        <v>372</v>
      </c>
      <c r="M100" s="52">
        <v>90</v>
      </c>
      <c r="N100" s="52">
        <v>86</v>
      </c>
      <c r="O100" s="52">
        <v>95</v>
      </c>
      <c r="P100" s="52">
        <v>91</v>
      </c>
      <c r="Q100" s="52">
        <v>9</v>
      </c>
      <c r="R100" s="52">
        <v>362</v>
      </c>
      <c r="S100" s="9">
        <f t="shared" si="3"/>
        <v>734</v>
      </c>
    </row>
    <row r="101" spans="1:19" x14ac:dyDescent="0.35">
      <c r="A101" s="11">
        <v>23</v>
      </c>
      <c r="B101" s="5">
        <v>904</v>
      </c>
      <c r="C101" s="6" t="s">
        <v>283</v>
      </c>
      <c r="D101" s="7" t="s">
        <v>284</v>
      </c>
      <c r="E101" s="8" t="s">
        <v>28</v>
      </c>
      <c r="F101" s="8" t="s">
        <v>6</v>
      </c>
      <c r="G101" s="45">
        <v>92</v>
      </c>
      <c r="H101" s="45">
        <v>93</v>
      </c>
      <c r="I101" s="45">
        <v>88</v>
      </c>
      <c r="J101" s="45">
        <v>92</v>
      </c>
      <c r="K101" s="45">
        <v>8</v>
      </c>
      <c r="L101" s="45">
        <v>365</v>
      </c>
      <c r="M101" s="52">
        <v>90</v>
      </c>
      <c r="N101" s="52">
        <v>89</v>
      </c>
      <c r="O101" s="52">
        <v>96</v>
      </c>
      <c r="P101" s="52">
        <v>93</v>
      </c>
      <c r="Q101" s="52">
        <v>12</v>
      </c>
      <c r="R101" s="52">
        <v>368</v>
      </c>
      <c r="S101" s="9">
        <f t="shared" si="3"/>
        <v>733</v>
      </c>
    </row>
    <row r="102" spans="1:19" x14ac:dyDescent="0.35">
      <c r="A102" s="11">
        <v>24</v>
      </c>
      <c r="B102" s="5">
        <v>814</v>
      </c>
      <c r="C102" s="6" t="s">
        <v>323</v>
      </c>
      <c r="D102" s="7" t="s">
        <v>337</v>
      </c>
      <c r="E102" s="8" t="s">
        <v>28</v>
      </c>
      <c r="F102" s="8" t="s">
        <v>6</v>
      </c>
      <c r="G102" s="45">
        <v>88</v>
      </c>
      <c r="H102" s="45">
        <v>91</v>
      </c>
      <c r="I102" s="45">
        <v>92</v>
      </c>
      <c r="J102" s="45">
        <v>92</v>
      </c>
      <c r="K102" s="45">
        <v>10</v>
      </c>
      <c r="L102" s="45">
        <v>363</v>
      </c>
      <c r="M102" s="52">
        <v>93</v>
      </c>
      <c r="N102" s="52">
        <v>89</v>
      </c>
      <c r="O102" s="52">
        <v>95</v>
      </c>
      <c r="P102" s="52">
        <v>92</v>
      </c>
      <c r="Q102" s="52">
        <v>10</v>
      </c>
      <c r="R102" s="52">
        <v>369</v>
      </c>
      <c r="S102" s="9">
        <f t="shared" si="3"/>
        <v>732</v>
      </c>
    </row>
    <row r="103" spans="1:19" x14ac:dyDescent="0.35">
      <c r="A103" s="11">
        <v>25</v>
      </c>
      <c r="B103" s="5">
        <v>521</v>
      </c>
      <c r="C103" s="6" t="s">
        <v>422</v>
      </c>
      <c r="D103" s="7" t="s">
        <v>423</v>
      </c>
      <c r="E103" s="8" t="s">
        <v>97</v>
      </c>
      <c r="F103" s="8" t="s">
        <v>44</v>
      </c>
      <c r="G103" s="45">
        <v>93</v>
      </c>
      <c r="H103" s="45">
        <v>86</v>
      </c>
      <c r="I103" s="45">
        <v>91</v>
      </c>
      <c r="J103" s="45">
        <v>87</v>
      </c>
      <c r="K103" s="45">
        <v>7</v>
      </c>
      <c r="L103" s="45">
        <v>357</v>
      </c>
      <c r="M103" s="52">
        <v>95</v>
      </c>
      <c r="N103" s="52">
        <v>94</v>
      </c>
      <c r="O103" s="52">
        <v>93</v>
      </c>
      <c r="P103" s="52">
        <v>92</v>
      </c>
      <c r="Q103" s="52">
        <v>11</v>
      </c>
      <c r="R103" s="52">
        <v>374</v>
      </c>
      <c r="S103" s="9">
        <f t="shared" si="3"/>
        <v>731</v>
      </c>
    </row>
    <row r="104" spans="1:19" x14ac:dyDescent="0.35">
      <c r="A104" s="11">
        <v>26</v>
      </c>
      <c r="B104" s="5">
        <v>857</v>
      </c>
      <c r="C104" s="6" t="s">
        <v>290</v>
      </c>
      <c r="D104" s="7" t="s">
        <v>291</v>
      </c>
      <c r="E104" s="8" t="s">
        <v>28</v>
      </c>
      <c r="F104" s="8" t="s">
        <v>25</v>
      </c>
      <c r="G104" s="45">
        <v>99</v>
      </c>
      <c r="H104" s="45">
        <v>95</v>
      </c>
      <c r="I104" s="45">
        <v>93</v>
      </c>
      <c r="J104" s="45">
        <v>91</v>
      </c>
      <c r="K104" s="45">
        <v>16</v>
      </c>
      <c r="L104" s="45">
        <v>378</v>
      </c>
      <c r="M104" s="52">
        <v>89</v>
      </c>
      <c r="N104" s="52">
        <v>90</v>
      </c>
      <c r="O104" s="52">
        <v>90</v>
      </c>
      <c r="P104" s="52">
        <v>83</v>
      </c>
      <c r="Q104" s="52">
        <v>6</v>
      </c>
      <c r="R104" s="52">
        <v>352</v>
      </c>
      <c r="S104" s="9">
        <f t="shared" si="3"/>
        <v>730</v>
      </c>
    </row>
    <row r="105" spans="1:19" x14ac:dyDescent="0.35">
      <c r="A105" s="11">
        <v>27</v>
      </c>
      <c r="B105" s="5">
        <v>728</v>
      </c>
      <c r="C105" s="7" t="s">
        <v>557</v>
      </c>
      <c r="D105" s="7" t="s">
        <v>284</v>
      </c>
      <c r="E105" s="5" t="s">
        <v>61</v>
      </c>
      <c r="F105" s="8" t="s">
        <v>25</v>
      </c>
      <c r="G105" s="45">
        <v>90</v>
      </c>
      <c r="H105" s="45">
        <v>89</v>
      </c>
      <c r="I105" s="45">
        <v>83</v>
      </c>
      <c r="J105" s="45">
        <v>94</v>
      </c>
      <c r="K105" s="45">
        <v>9</v>
      </c>
      <c r="L105" s="45">
        <v>356</v>
      </c>
      <c r="M105" s="52">
        <v>92</v>
      </c>
      <c r="N105" s="52">
        <v>94</v>
      </c>
      <c r="O105" s="52">
        <v>92</v>
      </c>
      <c r="P105" s="52">
        <v>91</v>
      </c>
      <c r="Q105" s="52">
        <v>10</v>
      </c>
      <c r="R105" s="52">
        <v>369</v>
      </c>
      <c r="S105" s="9">
        <f t="shared" si="3"/>
        <v>725</v>
      </c>
    </row>
    <row r="106" spans="1:19" x14ac:dyDescent="0.35">
      <c r="A106" s="11">
        <v>28</v>
      </c>
      <c r="B106" s="5">
        <v>834</v>
      </c>
      <c r="C106" s="6" t="s">
        <v>336</v>
      </c>
      <c r="D106" s="7" t="s">
        <v>294</v>
      </c>
      <c r="E106" s="8" t="s">
        <v>28</v>
      </c>
      <c r="F106" s="8" t="s">
        <v>44</v>
      </c>
      <c r="G106" s="45">
        <v>84</v>
      </c>
      <c r="H106" s="45">
        <v>83</v>
      </c>
      <c r="I106" s="45">
        <v>85</v>
      </c>
      <c r="J106" s="45">
        <v>87</v>
      </c>
      <c r="K106" s="45">
        <v>4</v>
      </c>
      <c r="L106" s="45">
        <v>339</v>
      </c>
      <c r="M106" s="52">
        <v>95</v>
      </c>
      <c r="N106" s="52">
        <v>91</v>
      </c>
      <c r="O106" s="52">
        <v>93</v>
      </c>
      <c r="P106" s="52">
        <v>92</v>
      </c>
      <c r="Q106" s="52">
        <v>12</v>
      </c>
      <c r="R106" s="52">
        <v>371</v>
      </c>
      <c r="S106" s="9">
        <f t="shared" si="3"/>
        <v>710</v>
      </c>
    </row>
  </sheetData>
  <phoneticPr fontId="9" type="noConversion"/>
  <conditionalFormatting sqref="A79:XFD106 A16:XFD69">
    <cfRule type="cellIs" dxfId="1" priority="3" stopIfTrue="1" operator="equal">
      <formula>100</formula>
    </cfRule>
  </conditionalFormatting>
  <printOptions horizontalCentered="1"/>
  <pageMargins left="0.2" right="0.2" top="0.75" bottom="0.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8"/>
  <sheetViews>
    <sheetView workbookViewId="0"/>
  </sheetViews>
  <sheetFormatPr defaultColWidth="9.1796875" defaultRowHeight="15.5" x14ac:dyDescent="0.35"/>
  <cols>
    <col min="1" max="1" width="6.453125" style="9" customWidth="1"/>
    <col min="2" max="2" width="5.1796875" style="9" bestFit="1" customWidth="1"/>
    <col min="3" max="3" width="17.26953125" style="9" bestFit="1" customWidth="1"/>
    <col min="4" max="4" width="13" style="9" bestFit="1" customWidth="1"/>
    <col min="5" max="5" width="5" style="9" bestFit="1" customWidth="1"/>
    <col min="6" max="6" width="7.453125" style="9" bestFit="1" customWidth="1"/>
    <col min="7" max="13" width="3.81640625" style="9" hidden="1" customWidth="1"/>
    <col min="14" max="14" width="5.1796875" style="9" bestFit="1" customWidth="1"/>
    <col min="15" max="15" width="7" style="9" bestFit="1" customWidth="1"/>
    <col min="16" max="22" width="3.81640625" style="9" hidden="1" customWidth="1"/>
    <col min="23" max="23" width="5.1796875" style="9" bestFit="1" customWidth="1"/>
    <col min="24" max="24" width="7.7265625" style="9" bestFit="1" customWidth="1"/>
    <col min="25" max="31" width="3.81640625" style="9" hidden="1" customWidth="1"/>
    <col min="32" max="32" width="5.1796875" style="9" bestFit="1" customWidth="1"/>
    <col min="33" max="33" width="7" style="9" bestFit="1" customWidth="1"/>
    <col min="34" max="34" width="6.453125" style="9" bestFit="1" customWidth="1"/>
    <col min="35" max="35" width="7" style="9" bestFit="1" customWidth="1"/>
    <col min="36" max="36" width="8.26953125" style="9" bestFit="1" customWidth="1"/>
    <col min="37" max="16384" width="9.1796875" style="9"/>
  </cols>
  <sheetData>
    <row r="1" spans="1:36" x14ac:dyDescent="0.35">
      <c r="A1" s="12" t="s">
        <v>70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</row>
    <row r="2" spans="1:36" x14ac:dyDescent="0.35">
      <c r="A2" s="12" t="s">
        <v>71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</row>
    <row r="3" spans="1:36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</row>
    <row r="4" spans="1:36" x14ac:dyDescent="0.35">
      <c r="A4" s="12" t="s">
        <v>167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1:36" s="14" customFormat="1" x14ac:dyDescent="0.35">
      <c r="A5" s="12"/>
      <c r="B5" s="12"/>
      <c r="C5" s="12"/>
      <c r="D5" s="12"/>
      <c r="E5" s="12"/>
      <c r="F5" s="12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36" s="14" customFormat="1" x14ac:dyDescent="0.35">
      <c r="A6" s="13" t="s">
        <v>80</v>
      </c>
      <c r="B6" s="13"/>
      <c r="C6" s="13"/>
      <c r="D6" s="13"/>
      <c r="E6" s="13" t="s">
        <v>551</v>
      </c>
      <c r="F6" s="1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AJ6" s="16">
        <v>2102.5</v>
      </c>
    </row>
    <row r="7" spans="1:36" s="14" customFormat="1" x14ac:dyDescent="0.35">
      <c r="A7" s="13" t="s">
        <v>81</v>
      </c>
      <c r="B7" s="13"/>
      <c r="C7" s="13"/>
      <c r="D7" s="13"/>
      <c r="E7" s="13" t="s">
        <v>552</v>
      </c>
      <c r="F7" s="1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AJ7" s="16">
        <v>2099.6999999999998</v>
      </c>
    </row>
    <row r="8" spans="1:36" s="14" customFormat="1" x14ac:dyDescent="0.35">
      <c r="A8" s="13" t="s">
        <v>82</v>
      </c>
      <c r="B8" s="13"/>
      <c r="C8" s="13"/>
      <c r="D8" s="13"/>
      <c r="E8" s="13" t="s">
        <v>538</v>
      </c>
      <c r="F8" s="1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AJ8" s="16">
        <v>2098.8000000000002</v>
      </c>
    </row>
    <row r="9" spans="1:36" s="14" customFormat="1" x14ac:dyDescent="0.35">
      <c r="A9" s="13"/>
      <c r="B9" s="13"/>
      <c r="C9" s="13"/>
      <c r="D9" s="13"/>
      <c r="E9" s="13"/>
      <c r="F9" s="1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AJ9" s="16"/>
    </row>
    <row r="10" spans="1:36" s="14" customFormat="1" x14ac:dyDescent="0.35">
      <c r="A10" s="13" t="s">
        <v>84</v>
      </c>
      <c r="B10" s="13"/>
      <c r="C10" s="13"/>
      <c r="D10" s="13"/>
      <c r="E10" s="13" t="s">
        <v>539</v>
      </c>
      <c r="F10" s="1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AJ10" s="10">
        <v>1566</v>
      </c>
    </row>
    <row r="11" spans="1:36" s="14" customFormat="1" x14ac:dyDescent="0.35">
      <c r="A11" s="13" t="s">
        <v>500</v>
      </c>
      <c r="B11" s="13"/>
      <c r="C11" s="13"/>
      <c r="D11" s="13"/>
      <c r="E11" s="13" t="s">
        <v>540</v>
      </c>
      <c r="F11" s="1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AJ11" s="10">
        <v>1704</v>
      </c>
    </row>
    <row r="12" spans="1:36" s="14" customFormat="1" x14ac:dyDescent="0.35">
      <c r="A12" s="13" t="s">
        <v>499</v>
      </c>
      <c r="B12" s="13"/>
      <c r="C12" s="13"/>
      <c r="D12" s="13"/>
      <c r="E12" s="13" t="s">
        <v>541</v>
      </c>
      <c r="F12" s="1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AJ12" s="10">
        <v>1618</v>
      </c>
    </row>
    <row r="13" spans="1:36" s="14" customFormat="1" x14ac:dyDescent="0.35">
      <c r="A13" s="13" t="s">
        <v>498</v>
      </c>
      <c r="B13" s="13"/>
      <c r="C13" s="13"/>
      <c r="D13" s="13"/>
      <c r="E13" s="13" t="s">
        <v>542</v>
      </c>
      <c r="F13" s="1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AJ13" s="10">
        <v>1632</v>
      </c>
    </row>
    <row r="14" spans="1:36" s="14" customFormat="1" x14ac:dyDescent="0.35">
      <c r="A14" s="13"/>
      <c r="B14" s="13"/>
      <c r="C14" s="13"/>
      <c r="D14" s="13"/>
      <c r="E14" s="13"/>
      <c r="F14" s="13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6" s="14" customFormat="1" x14ac:dyDescent="0.35">
      <c r="A15" s="10" t="s">
        <v>93</v>
      </c>
      <c r="B15" s="1" t="s">
        <v>0</v>
      </c>
      <c r="C15" s="2" t="s">
        <v>1</v>
      </c>
      <c r="D15" s="3" t="s">
        <v>2</v>
      </c>
      <c r="E15" s="4" t="s">
        <v>3</v>
      </c>
      <c r="F15" s="4" t="s">
        <v>69</v>
      </c>
      <c r="G15" s="10">
        <v>1</v>
      </c>
      <c r="H15" s="10">
        <v>2</v>
      </c>
      <c r="I15" s="10">
        <v>3</v>
      </c>
      <c r="J15" s="10">
        <v>4</v>
      </c>
      <c r="K15" s="10">
        <v>5</v>
      </c>
      <c r="L15" s="10">
        <v>6</v>
      </c>
      <c r="M15" s="10" t="s">
        <v>477</v>
      </c>
      <c r="N15" s="10" t="s">
        <v>92</v>
      </c>
      <c r="O15" s="10" t="s">
        <v>96</v>
      </c>
      <c r="P15" s="10">
        <v>1</v>
      </c>
      <c r="Q15" s="10">
        <v>2</v>
      </c>
      <c r="R15" s="10">
        <v>3</v>
      </c>
      <c r="S15" s="10">
        <v>4</v>
      </c>
      <c r="T15" s="10">
        <v>5</v>
      </c>
      <c r="U15" s="10">
        <v>6</v>
      </c>
      <c r="V15" s="10" t="s">
        <v>478</v>
      </c>
      <c r="W15" s="10" t="s">
        <v>99</v>
      </c>
      <c r="X15" s="10" t="s">
        <v>100</v>
      </c>
      <c r="Y15" s="10">
        <v>1</v>
      </c>
      <c r="Z15" s="10">
        <v>2</v>
      </c>
      <c r="AA15" s="10">
        <v>3</v>
      </c>
      <c r="AB15" s="10">
        <v>4</v>
      </c>
      <c r="AC15" s="10">
        <v>5</v>
      </c>
      <c r="AD15" s="10">
        <v>6</v>
      </c>
      <c r="AE15" s="10" t="s">
        <v>476</v>
      </c>
      <c r="AF15" s="10" t="s">
        <v>451</v>
      </c>
      <c r="AG15" s="10" t="s">
        <v>452</v>
      </c>
      <c r="AH15" s="10" t="s">
        <v>101</v>
      </c>
      <c r="AI15" s="10" t="s">
        <v>102</v>
      </c>
      <c r="AJ15" s="14" t="s">
        <v>458</v>
      </c>
    </row>
    <row r="16" spans="1:36" x14ac:dyDescent="0.35">
      <c r="A16" s="11">
        <v>1</v>
      </c>
      <c r="B16" s="5">
        <v>974</v>
      </c>
      <c r="C16" s="6" t="s">
        <v>134</v>
      </c>
      <c r="D16" s="7" t="s">
        <v>135</v>
      </c>
      <c r="E16" s="8"/>
      <c r="F16" s="8" t="s">
        <v>25</v>
      </c>
      <c r="G16" s="11">
        <v>97</v>
      </c>
      <c r="H16" s="11">
        <v>98</v>
      </c>
      <c r="I16" s="11">
        <v>95</v>
      </c>
      <c r="J16" s="11">
        <v>91</v>
      </c>
      <c r="K16" s="11">
        <v>96</v>
      </c>
      <c r="L16" s="11">
        <v>93</v>
      </c>
      <c r="M16" s="11">
        <v>12</v>
      </c>
      <c r="N16" s="11">
        <v>570</v>
      </c>
      <c r="O16" s="21">
        <v>199.5</v>
      </c>
      <c r="P16" s="22">
        <v>95</v>
      </c>
      <c r="Q16" s="22">
        <v>93</v>
      </c>
      <c r="R16" s="22">
        <v>97</v>
      </c>
      <c r="S16" s="22">
        <v>96</v>
      </c>
      <c r="T16" s="22">
        <v>95</v>
      </c>
      <c r="U16" s="22">
        <v>94</v>
      </c>
      <c r="V16" s="22">
        <v>13</v>
      </c>
      <c r="W16" s="22">
        <v>570</v>
      </c>
      <c r="X16" s="11">
        <v>193.8</v>
      </c>
      <c r="Y16" s="5">
        <v>94</v>
      </c>
      <c r="Z16" s="5">
        <v>91</v>
      </c>
      <c r="AA16" s="5">
        <v>89</v>
      </c>
      <c r="AB16" s="5">
        <v>96</v>
      </c>
      <c r="AC16" s="5">
        <v>97</v>
      </c>
      <c r="AD16" s="5">
        <v>96</v>
      </c>
      <c r="AE16" s="5">
        <v>15</v>
      </c>
      <c r="AF16" s="5">
        <v>563</v>
      </c>
      <c r="AG16" s="20">
        <v>200</v>
      </c>
      <c r="AH16" s="11">
        <f t="shared" ref="AH16:AH36" si="0">N16+W16+AF16</f>
        <v>1703</v>
      </c>
      <c r="AI16" s="20">
        <f>AG16+O16</f>
        <v>399.5</v>
      </c>
      <c r="AJ16" s="20">
        <f t="shared" ref="AJ16:AJ36" si="1">AH16+AI16</f>
        <v>2102.5</v>
      </c>
    </row>
    <row r="17" spans="1:36" x14ac:dyDescent="0.35">
      <c r="A17" s="11">
        <v>2</v>
      </c>
      <c r="B17" s="5">
        <v>918</v>
      </c>
      <c r="C17" s="6" t="s">
        <v>140</v>
      </c>
      <c r="D17" s="7" t="s">
        <v>141</v>
      </c>
      <c r="E17" s="8"/>
      <c r="F17" s="8" t="s">
        <v>25</v>
      </c>
      <c r="G17" s="11">
        <v>93</v>
      </c>
      <c r="H17" s="11">
        <v>96</v>
      </c>
      <c r="I17" s="11">
        <v>99</v>
      </c>
      <c r="J17" s="11">
        <v>94</v>
      </c>
      <c r="K17" s="11">
        <v>96</v>
      </c>
      <c r="L17" s="11">
        <v>92</v>
      </c>
      <c r="M17" s="11">
        <v>19</v>
      </c>
      <c r="N17" s="11">
        <v>570</v>
      </c>
      <c r="O17" s="21">
        <v>185.5</v>
      </c>
      <c r="P17" s="22">
        <v>94</v>
      </c>
      <c r="Q17" s="22">
        <v>99</v>
      </c>
      <c r="R17" s="22">
        <v>94</v>
      </c>
      <c r="S17" s="22">
        <v>90</v>
      </c>
      <c r="T17" s="22">
        <v>97</v>
      </c>
      <c r="U17" s="22">
        <v>94</v>
      </c>
      <c r="V17" s="22">
        <v>19</v>
      </c>
      <c r="W17" s="22">
        <v>568</v>
      </c>
      <c r="X17" s="11">
        <v>198.1</v>
      </c>
      <c r="Y17" s="5">
        <v>92</v>
      </c>
      <c r="Z17" s="5">
        <v>94</v>
      </c>
      <c r="AA17" s="5">
        <v>94</v>
      </c>
      <c r="AB17" s="5">
        <v>95</v>
      </c>
      <c r="AC17" s="5">
        <v>98</v>
      </c>
      <c r="AD17" s="5">
        <v>90</v>
      </c>
      <c r="AE17" s="5">
        <v>16</v>
      </c>
      <c r="AF17" s="5">
        <v>563</v>
      </c>
      <c r="AG17" s="20">
        <v>200.6</v>
      </c>
      <c r="AH17" s="11">
        <f t="shared" si="0"/>
        <v>1701</v>
      </c>
      <c r="AI17" s="20">
        <f>AG17+X17</f>
        <v>398.7</v>
      </c>
      <c r="AJ17" s="20">
        <f t="shared" si="1"/>
        <v>2099.6999999999998</v>
      </c>
    </row>
    <row r="18" spans="1:36" x14ac:dyDescent="0.35">
      <c r="A18" s="11">
        <v>3</v>
      </c>
      <c r="B18" s="5">
        <v>832</v>
      </c>
      <c r="C18" s="6" t="s">
        <v>157</v>
      </c>
      <c r="D18" s="7" t="s">
        <v>158</v>
      </c>
      <c r="E18" s="8" t="s">
        <v>43</v>
      </c>
      <c r="F18" s="8" t="s">
        <v>25</v>
      </c>
      <c r="G18" s="11">
        <v>93</v>
      </c>
      <c r="H18" s="11">
        <v>95</v>
      </c>
      <c r="I18" s="11">
        <v>95</v>
      </c>
      <c r="J18" s="11">
        <v>98</v>
      </c>
      <c r="K18" s="11">
        <v>96</v>
      </c>
      <c r="L18" s="11">
        <v>95</v>
      </c>
      <c r="M18" s="11">
        <v>14</v>
      </c>
      <c r="N18" s="11">
        <v>572</v>
      </c>
      <c r="O18" s="21">
        <v>196.7</v>
      </c>
      <c r="P18" s="22">
        <v>93</v>
      </c>
      <c r="Q18" s="22">
        <v>98</v>
      </c>
      <c r="R18" s="22">
        <v>95</v>
      </c>
      <c r="S18" s="22">
        <v>95</v>
      </c>
      <c r="T18" s="22">
        <v>90</v>
      </c>
      <c r="U18" s="22">
        <v>93</v>
      </c>
      <c r="V18" s="22">
        <v>18</v>
      </c>
      <c r="W18" s="22">
        <v>564</v>
      </c>
      <c r="X18" s="11">
        <v>192.6</v>
      </c>
      <c r="Y18" s="5">
        <v>95</v>
      </c>
      <c r="Z18" s="5">
        <v>91</v>
      </c>
      <c r="AA18" s="5">
        <v>94</v>
      </c>
      <c r="AB18" s="5">
        <v>95</v>
      </c>
      <c r="AC18" s="5">
        <v>93</v>
      </c>
      <c r="AD18" s="5">
        <v>99</v>
      </c>
      <c r="AE18" s="5">
        <v>16</v>
      </c>
      <c r="AF18" s="5">
        <v>567</v>
      </c>
      <c r="AG18" s="20">
        <v>199.1</v>
      </c>
      <c r="AH18" s="11">
        <f t="shared" si="0"/>
        <v>1703</v>
      </c>
      <c r="AI18" s="20">
        <f>AG18+O18</f>
        <v>395.79999999999995</v>
      </c>
      <c r="AJ18" s="20">
        <f t="shared" si="1"/>
        <v>2098.8000000000002</v>
      </c>
    </row>
    <row r="19" spans="1:36" x14ac:dyDescent="0.35">
      <c r="A19" s="11">
        <v>4</v>
      </c>
      <c r="B19" s="5">
        <v>916</v>
      </c>
      <c r="C19" s="6" t="s">
        <v>128</v>
      </c>
      <c r="D19" s="7" t="s">
        <v>129</v>
      </c>
      <c r="E19" s="8"/>
      <c r="F19" s="8" t="s">
        <v>25</v>
      </c>
      <c r="G19" s="11">
        <v>93</v>
      </c>
      <c r="H19" s="11">
        <v>94</v>
      </c>
      <c r="I19" s="11">
        <v>96</v>
      </c>
      <c r="J19" s="11">
        <v>94</v>
      </c>
      <c r="K19" s="11">
        <v>90</v>
      </c>
      <c r="L19" s="11">
        <v>98</v>
      </c>
      <c r="M19" s="11">
        <v>13</v>
      </c>
      <c r="N19" s="11">
        <v>565</v>
      </c>
      <c r="O19" s="21">
        <v>196.1</v>
      </c>
      <c r="P19" s="22">
        <v>92</v>
      </c>
      <c r="Q19" s="22">
        <v>97</v>
      </c>
      <c r="R19" s="22">
        <v>91</v>
      </c>
      <c r="S19" s="22">
        <v>94</v>
      </c>
      <c r="T19" s="22">
        <v>96</v>
      </c>
      <c r="U19" s="22">
        <v>84</v>
      </c>
      <c r="V19" s="22">
        <v>11</v>
      </c>
      <c r="W19" s="22">
        <v>554</v>
      </c>
      <c r="X19" s="11">
        <v>200.7</v>
      </c>
      <c r="Y19" s="5">
        <v>91</v>
      </c>
      <c r="Z19" s="5">
        <v>93</v>
      </c>
      <c r="AA19" s="5">
        <v>94</v>
      </c>
      <c r="AB19" s="5">
        <v>98</v>
      </c>
      <c r="AC19" s="5">
        <v>96</v>
      </c>
      <c r="AD19" s="5">
        <v>94</v>
      </c>
      <c r="AE19" s="5">
        <v>13</v>
      </c>
      <c r="AF19" s="5">
        <v>566</v>
      </c>
      <c r="AG19" s="20">
        <v>198.5</v>
      </c>
      <c r="AH19" s="11">
        <f t="shared" si="0"/>
        <v>1685</v>
      </c>
      <c r="AI19" s="20">
        <f>X19+AG19</f>
        <v>399.2</v>
      </c>
      <c r="AJ19" s="20">
        <f t="shared" si="1"/>
        <v>2084.1999999999998</v>
      </c>
    </row>
    <row r="20" spans="1:36" x14ac:dyDescent="0.35">
      <c r="A20" s="11">
        <v>5</v>
      </c>
      <c r="B20" s="5">
        <v>954</v>
      </c>
      <c r="C20" s="6" t="s">
        <v>21</v>
      </c>
      <c r="D20" s="7" t="s">
        <v>166</v>
      </c>
      <c r="E20" s="8" t="s">
        <v>28</v>
      </c>
      <c r="F20" s="8" t="s">
        <v>25</v>
      </c>
      <c r="G20" s="11">
        <v>90</v>
      </c>
      <c r="H20" s="11">
        <v>91</v>
      </c>
      <c r="I20" s="11">
        <v>94</v>
      </c>
      <c r="J20" s="11">
        <v>87</v>
      </c>
      <c r="K20" s="11">
        <v>98</v>
      </c>
      <c r="L20" s="11">
        <v>95</v>
      </c>
      <c r="M20" s="11">
        <v>10</v>
      </c>
      <c r="N20" s="11">
        <v>555</v>
      </c>
      <c r="O20" s="21">
        <v>197.6</v>
      </c>
      <c r="P20" s="22">
        <v>91</v>
      </c>
      <c r="Q20" s="22">
        <v>90</v>
      </c>
      <c r="R20" s="22">
        <v>92</v>
      </c>
      <c r="S20" s="22">
        <v>94</v>
      </c>
      <c r="T20" s="22">
        <v>97</v>
      </c>
      <c r="U20" s="22">
        <v>93</v>
      </c>
      <c r="V20" s="22">
        <v>11</v>
      </c>
      <c r="W20" s="22">
        <v>557</v>
      </c>
      <c r="X20" s="11">
        <v>200.5</v>
      </c>
      <c r="Y20" s="5">
        <v>92</v>
      </c>
      <c r="Z20" s="5">
        <v>92</v>
      </c>
      <c r="AA20" s="5">
        <v>93</v>
      </c>
      <c r="AB20" s="5">
        <v>96</v>
      </c>
      <c r="AC20" s="5">
        <v>91</v>
      </c>
      <c r="AD20" s="5">
        <v>98</v>
      </c>
      <c r="AE20" s="5">
        <v>14</v>
      </c>
      <c r="AF20" s="5">
        <v>562</v>
      </c>
      <c r="AG20" s="20">
        <v>197.2</v>
      </c>
      <c r="AH20" s="11">
        <f t="shared" si="0"/>
        <v>1674</v>
      </c>
      <c r="AI20" s="20">
        <f>X20+O20</f>
        <v>398.1</v>
      </c>
      <c r="AJ20" s="20">
        <f t="shared" si="1"/>
        <v>2072.1</v>
      </c>
    </row>
    <row r="21" spans="1:36" x14ac:dyDescent="0.35">
      <c r="A21" s="11">
        <v>6</v>
      </c>
      <c r="B21" s="5">
        <v>956</v>
      </c>
      <c r="C21" s="6" t="s">
        <v>148</v>
      </c>
      <c r="D21" s="7" t="s">
        <v>149</v>
      </c>
      <c r="E21" s="8"/>
      <c r="F21" s="8" t="s">
        <v>25</v>
      </c>
      <c r="G21" s="11">
        <v>95</v>
      </c>
      <c r="H21" s="11">
        <v>93</v>
      </c>
      <c r="I21" s="11">
        <v>95</v>
      </c>
      <c r="J21" s="11">
        <v>94</v>
      </c>
      <c r="K21" s="11">
        <v>91</v>
      </c>
      <c r="L21" s="11">
        <v>94</v>
      </c>
      <c r="M21" s="11">
        <v>16</v>
      </c>
      <c r="N21" s="11">
        <v>562</v>
      </c>
      <c r="O21" s="21">
        <v>188.1</v>
      </c>
      <c r="P21" s="22">
        <v>96</v>
      </c>
      <c r="Q21" s="22">
        <v>96</v>
      </c>
      <c r="R21" s="22">
        <v>94</v>
      </c>
      <c r="S21" s="22">
        <v>96</v>
      </c>
      <c r="T21" s="22">
        <v>96</v>
      </c>
      <c r="U21" s="22">
        <v>91</v>
      </c>
      <c r="V21" s="22">
        <v>13</v>
      </c>
      <c r="W21" s="22">
        <v>569</v>
      </c>
      <c r="X21" s="11">
        <v>184.3</v>
      </c>
      <c r="Y21" s="5">
        <v>95</v>
      </c>
      <c r="Z21" s="5">
        <v>99</v>
      </c>
      <c r="AA21" s="5">
        <v>96</v>
      </c>
      <c r="AB21" s="5">
        <v>84</v>
      </c>
      <c r="AC21" s="5">
        <v>95</v>
      </c>
      <c r="AD21" s="5">
        <v>94</v>
      </c>
      <c r="AE21" s="5">
        <v>12</v>
      </c>
      <c r="AF21" s="5">
        <v>563</v>
      </c>
      <c r="AG21" s="20">
        <v>179.7</v>
      </c>
      <c r="AH21" s="11">
        <f t="shared" si="0"/>
        <v>1694</v>
      </c>
      <c r="AI21" s="20">
        <f>X21+O21</f>
        <v>372.4</v>
      </c>
      <c r="AJ21" s="20">
        <f t="shared" si="1"/>
        <v>2066.4</v>
      </c>
    </row>
    <row r="22" spans="1:36" x14ac:dyDescent="0.35">
      <c r="A22" s="11">
        <v>7</v>
      </c>
      <c r="B22" s="5">
        <v>822</v>
      </c>
      <c r="C22" s="6" t="s">
        <v>138</v>
      </c>
      <c r="D22" s="7" t="s">
        <v>139</v>
      </c>
      <c r="E22" s="8"/>
      <c r="F22" s="8" t="s">
        <v>25</v>
      </c>
      <c r="G22" s="11">
        <v>91</v>
      </c>
      <c r="H22" s="11">
        <v>96</v>
      </c>
      <c r="I22" s="11">
        <v>91</v>
      </c>
      <c r="J22" s="11">
        <v>90</v>
      </c>
      <c r="K22" s="11">
        <v>93</v>
      </c>
      <c r="L22" s="11">
        <v>93</v>
      </c>
      <c r="M22" s="11">
        <v>6</v>
      </c>
      <c r="N22" s="11">
        <v>554</v>
      </c>
      <c r="O22" s="21">
        <v>196.1</v>
      </c>
      <c r="P22" s="22">
        <v>93</v>
      </c>
      <c r="Q22" s="22">
        <v>94</v>
      </c>
      <c r="R22" s="22">
        <v>91</v>
      </c>
      <c r="S22" s="22">
        <v>92</v>
      </c>
      <c r="T22" s="22">
        <v>86</v>
      </c>
      <c r="U22" s="22">
        <v>94</v>
      </c>
      <c r="V22" s="22">
        <v>5</v>
      </c>
      <c r="W22" s="22">
        <v>550</v>
      </c>
      <c r="X22" s="11">
        <v>193.8</v>
      </c>
      <c r="Y22" s="5">
        <v>93</v>
      </c>
      <c r="Z22" s="5">
        <v>93</v>
      </c>
      <c r="AA22" s="5">
        <v>92</v>
      </c>
      <c r="AB22" s="5">
        <v>93</v>
      </c>
      <c r="AC22" s="5">
        <v>89</v>
      </c>
      <c r="AD22" s="5">
        <v>92</v>
      </c>
      <c r="AE22" s="5">
        <v>10</v>
      </c>
      <c r="AF22" s="5">
        <v>552</v>
      </c>
      <c r="AG22" s="20">
        <v>196.3</v>
      </c>
      <c r="AH22" s="11">
        <f t="shared" si="0"/>
        <v>1656</v>
      </c>
      <c r="AI22" s="20">
        <f>O22+AG22</f>
        <v>392.4</v>
      </c>
      <c r="AJ22" s="20">
        <f t="shared" si="1"/>
        <v>2048.4</v>
      </c>
    </row>
    <row r="23" spans="1:36" x14ac:dyDescent="0.35">
      <c r="A23" s="11">
        <v>8</v>
      </c>
      <c r="B23" s="5">
        <v>895</v>
      </c>
      <c r="C23" s="6" t="s">
        <v>136</v>
      </c>
      <c r="D23" s="7" t="s">
        <v>137</v>
      </c>
      <c r="E23" s="8"/>
      <c r="F23" s="8" t="s">
        <v>25</v>
      </c>
      <c r="G23" s="11">
        <v>91</v>
      </c>
      <c r="H23" s="11">
        <v>91</v>
      </c>
      <c r="I23" s="11">
        <v>89</v>
      </c>
      <c r="J23" s="11">
        <v>93</v>
      </c>
      <c r="K23" s="11">
        <v>95</v>
      </c>
      <c r="L23" s="11">
        <v>94</v>
      </c>
      <c r="M23" s="11">
        <v>7</v>
      </c>
      <c r="N23" s="11">
        <v>553</v>
      </c>
      <c r="O23" s="21">
        <v>189</v>
      </c>
      <c r="P23" s="22">
        <v>86</v>
      </c>
      <c r="Q23" s="22">
        <v>87</v>
      </c>
      <c r="R23" s="22">
        <v>89</v>
      </c>
      <c r="S23" s="22">
        <v>93</v>
      </c>
      <c r="T23" s="22">
        <v>92</v>
      </c>
      <c r="U23" s="22">
        <v>93</v>
      </c>
      <c r="V23" s="22">
        <v>5</v>
      </c>
      <c r="W23" s="22">
        <v>540</v>
      </c>
      <c r="X23" s="11"/>
      <c r="Y23" s="5">
        <v>93</v>
      </c>
      <c r="Z23" s="5">
        <v>90</v>
      </c>
      <c r="AA23" s="5">
        <v>89</v>
      </c>
      <c r="AB23" s="5">
        <v>95</v>
      </c>
      <c r="AC23" s="5">
        <v>88</v>
      </c>
      <c r="AD23" s="5">
        <v>91</v>
      </c>
      <c r="AE23" s="5">
        <v>8</v>
      </c>
      <c r="AF23" s="5">
        <v>546</v>
      </c>
      <c r="AG23" s="20"/>
      <c r="AH23" s="11">
        <f t="shared" si="0"/>
        <v>1639</v>
      </c>
      <c r="AI23" s="20">
        <f>O23+X23+AG23</f>
        <v>189</v>
      </c>
      <c r="AJ23" s="20">
        <f t="shared" si="1"/>
        <v>1828</v>
      </c>
    </row>
    <row r="24" spans="1:36" x14ac:dyDescent="0.35">
      <c r="A24" s="11">
        <v>9</v>
      </c>
      <c r="B24" s="5">
        <v>803</v>
      </c>
      <c r="C24" s="6" t="s">
        <v>142</v>
      </c>
      <c r="D24" s="7" t="s">
        <v>143</v>
      </c>
      <c r="E24" s="8"/>
      <c r="F24" s="8" t="s">
        <v>56</v>
      </c>
      <c r="G24" s="11">
        <v>92</v>
      </c>
      <c r="H24" s="11">
        <v>96</v>
      </c>
      <c r="I24" s="11">
        <v>94</v>
      </c>
      <c r="J24" s="11">
        <v>91</v>
      </c>
      <c r="K24" s="11">
        <v>77</v>
      </c>
      <c r="L24" s="11">
        <v>87</v>
      </c>
      <c r="M24" s="11">
        <v>10</v>
      </c>
      <c r="N24" s="11">
        <v>537</v>
      </c>
      <c r="O24" s="21"/>
      <c r="P24" s="22">
        <v>90</v>
      </c>
      <c r="Q24" s="22">
        <v>91</v>
      </c>
      <c r="R24" s="22">
        <v>94</v>
      </c>
      <c r="S24" s="22">
        <v>91</v>
      </c>
      <c r="T24" s="22">
        <v>87</v>
      </c>
      <c r="U24" s="22">
        <v>90</v>
      </c>
      <c r="V24" s="22">
        <v>5</v>
      </c>
      <c r="W24" s="22">
        <v>543</v>
      </c>
      <c r="Y24" s="5">
        <v>93</v>
      </c>
      <c r="Z24" s="5">
        <v>92</v>
      </c>
      <c r="AA24" s="5">
        <v>91</v>
      </c>
      <c r="AB24" s="5">
        <v>94</v>
      </c>
      <c r="AC24" s="5">
        <v>89</v>
      </c>
      <c r="AD24" s="5">
        <v>93</v>
      </c>
      <c r="AE24" s="5">
        <v>9</v>
      </c>
      <c r="AF24" s="5">
        <v>552</v>
      </c>
      <c r="AG24" s="20">
        <v>191.6</v>
      </c>
      <c r="AH24" s="11">
        <f t="shared" si="0"/>
        <v>1632</v>
      </c>
      <c r="AI24" s="20">
        <f>O24+X24+AG24</f>
        <v>191.6</v>
      </c>
      <c r="AJ24" s="20">
        <f t="shared" si="1"/>
        <v>1823.6</v>
      </c>
    </row>
    <row r="25" spans="1:36" x14ac:dyDescent="0.35">
      <c r="A25" s="11">
        <v>10</v>
      </c>
      <c r="B25" s="5">
        <v>925</v>
      </c>
      <c r="C25" s="6" t="s">
        <v>144</v>
      </c>
      <c r="D25" s="7" t="s">
        <v>145</v>
      </c>
      <c r="E25" s="8"/>
      <c r="F25" s="8" t="s">
        <v>44</v>
      </c>
      <c r="G25" s="11">
        <v>93</v>
      </c>
      <c r="H25" s="11">
        <v>88</v>
      </c>
      <c r="I25" s="11">
        <v>88</v>
      </c>
      <c r="J25" s="11">
        <v>79</v>
      </c>
      <c r="K25" s="11">
        <v>86</v>
      </c>
      <c r="L25" s="11">
        <v>85</v>
      </c>
      <c r="M25" s="11">
        <v>5</v>
      </c>
      <c r="N25" s="11">
        <v>519</v>
      </c>
      <c r="O25" s="21"/>
      <c r="P25" s="22">
        <v>96</v>
      </c>
      <c r="Q25" s="22">
        <v>93</v>
      </c>
      <c r="R25" s="22">
        <v>86</v>
      </c>
      <c r="S25" s="22">
        <v>92</v>
      </c>
      <c r="T25" s="22">
        <v>92</v>
      </c>
      <c r="U25" s="22">
        <v>93</v>
      </c>
      <c r="V25" s="22">
        <v>10</v>
      </c>
      <c r="W25" s="22">
        <v>552</v>
      </c>
      <c r="X25" s="11">
        <v>181.7</v>
      </c>
      <c r="Y25" s="5">
        <v>86</v>
      </c>
      <c r="Z25" s="5">
        <v>95</v>
      </c>
      <c r="AA25" s="5">
        <v>90</v>
      </c>
      <c r="AB25" s="5">
        <v>89</v>
      </c>
      <c r="AC25" s="5">
        <v>93</v>
      </c>
      <c r="AD25" s="5">
        <v>94</v>
      </c>
      <c r="AE25" s="5">
        <v>10</v>
      </c>
      <c r="AF25" s="5">
        <v>547</v>
      </c>
      <c r="AG25" s="20"/>
      <c r="AH25" s="11">
        <f t="shared" si="0"/>
        <v>1618</v>
      </c>
      <c r="AI25" s="20">
        <f>O25+X25+AG25</f>
        <v>181.7</v>
      </c>
      <c r="AJ25" s="20">
        <f t="shared" si="1"/>
        <v>1799.7</v>
      </c>
    </row>
    <row r="26" spans="1:36" x14ac:dyDescent="0.35">
      <c r="A26" s="11">
        <v>11</v>
      </c>
      <c r="B26" s="5">
        <v>950</v>
      </c>
      <c r="C26" s="6" t="s">
        <v>151</v>
      </c>
      <c r="D26" s="7" t="s">
        <v>152</v>
      </c>
      <c r="E26" s="8" t="s">
        <v>114</v>
      </c>
      <c r="F26" s="8" t="s">
        <v>25</v>
      </c>
      <c r="G26" s="11">
        <v>96</v>
      </c>
      <c r="H26" s="11">
        <v>95</v>
      </c>
      <c r="I26" s="11">
        <v>96</v>
      </c>
      <c r="J26" s="11">
        <v>95</v>
      </c>
      <c r="K26" s="11">
        <v>93</v>
      </c>
      <c r="L26" s="11">
        <v>92</v>
      </c>
      <c r="M26" s="11">
        <v>14</v>
      </c>
      <c r="N26" s="11">
        <v>567</v>
      </c>
      <c r="O26" s="21"/>
      <c r="P26" s="22">
        <v>94</v>
      </c>
      <c r="Q26" s="22">
        <v>95</v>
      </c>
      <c r="R26" s="22">
        <v>98</v>
      </c>
      <c r="S26" s="22">
        <v>97</v>
      </c>
      <c r="T26" s="22">
        <v>94</v>
      </c>
      <c r="U26" s="22">
        <v>93</v>
      </c>
      <c r="V26" s="22">
        <v>19</v>
      </c>
      <c r="W26" s="22">
        <v>571</v>
      </c>
      <c r="Y26" s="5">
        <v>95</v>
      </c>
      <c r="Z26" s="5">
        <v>96</v>
      </c>
      <c r="AA26" s="5">
        <v>95</v>
      </c>
      <c r="AB26" s="5">
        <v>94</v>
      </c>
      <c r="AC26" s="5">
        <v>93</v>
      </c>
      <c r="AD26" s="5">
        <v>93</v>
      </c>
      <c r="AE26" s="5">
        <v>15</v>
      </c>
      <c r="AF26" s="5">
        <v>566</v>
      </c>
      <c r="AG26" s="20"/>
      <c r="AH26" s="11">
        <f t="shared" si="0"/>
        <v>1704</v>
      </c>
      <c r="AI26" s="20"/>
      <c r="AJ26" s="25">
        <f t="shared" si="1"/>
        <v>1704</v>
      </c>
    </row>
    <row r="27" spans="1:36" x14ac:dyDescent="0.35">
      <c r="A27" s="11">
        <v>12</v>
      </c>
      <c r="B27" s="5">
        <v>835</v>
      </c>
      <c r="C27" s="6" t="s">
        <v>164</v>
      </c>
      <c r="D27" s="7" t="s">
        <v>165</v>
      </c>
      <c r="E27" s="8" t="s">
        <v>114</v>
      </c>
      <c r="F27" s="8" t="s">
        <v>25</v>
      </c>
      <c r="G27" s="11">
        <v>95</v>
      </c>
      <c r="H27" s="11">
        <v>92</v>
      </c>
      <c r="I27" s="11">
        <v>92</v>
      </c>
      <c r="J27" s="11">
        <v>98</v>
      </c>
      <c r="K27" s="11">
        <v>96</v>
      </c>
      <c r="L27" s="11">
        <v>96</v>
      </c>
      <c r="M27" s="11">
        <v>4</v>
      </c>
      <c r="N27" s="11">
        <v>569</v>
      </c>
      <c r="O27" s="21"/>
      <c r="P27" s="22">
        <v>86</v>
      </c>
      <c r="Q27" s="22">
        <v>88</v>
      </c>
      <c r="R27" s="22">
        <v>95</v>
      </c>
      <c r="S27" s="22">
        <v>95</v>
      </c>
      <c r="T27" s="22">
        <v>90</v>
      </c>
      <c r="U27" s="22">
        <v>96</v>
      </c>
      <c r="V27" s="22">
        <v>10</v>
      </c>
      <c r="W27" s="22">
        <v>550</v>
      </c>
      <c r="Y27" s="5">
        <v>86</v>
      </c>
      <c r="Z27" s="5">
        <v>91</v>
      </c>
      <c r="AA27" s="5">
        <v>88</v>
      </c>
      <c r="AB27" s="5">
        <v>97</v>
      </c>
      <c r="AC27" s="5">
        <v>95</v>
      </c>
      <c r="AD27" s="5">
        <v>92</v>
      </c>
      <c r="AE27" s="5">
        <v>9</v>
      </c>
      <c r="AF27" s="5">
        <v>549</v>
      </c>
      <c r="AG27" s="20"/>
      <c r="AH27" s="11">
        <f t="shared" si="0"/>
        <v>1668</v>
      </c>
      <c r="AI27" s="20"/>
      <c r="AJ27" s="25">
        <f t="shared" si="1"/>
        <v>1668</v>
      </c>
    </row>
    <row r="28" spans="1:36" x14ac:dyDescent="0.35">
      <c r="A28" s="11">
        <v>13</v>
      </c>
      <c r="B28" s="5">
        <v>865</v>
      </c>
      <c r="C28" s="6" t="s">
        <v>153</v>
      </c>
      <c r="D28" s="7" t="s">
        <v>154</v>
      </c>
      <c r="E28" s="8" t="s">
        <v>61</v>
      </c>
      <c r="F28" s="8" t="s">
        <v>6</v>
      </c>
      <c r="G28" s="11">
        <v>93</v>
      </c>
      <c r="H28" s="11">
        <v>89</v>
      </c>
      <c r="I28" s="11">
        <v>93</v>
      </c>
      <c r="J28" s="11">
        <v>89</v>
      </c>
      <c r="K28" s="11">
        <v>92</v>
      </c>
      <c r="L28" s="11">
        <v>90</v>
      </c>
      <c r="M28" s="11">
        <v>10</v>
      </c>
      <c r="N28" s="11">
        <v>546</v>
      </c>
      <c r="O28" s="21"/>
      <c r="P28" s="22">
        <v>89</v>
      </c>
      <c r="Q28" s="22">
        <v>88</v>
      </c>
      <c r="R28" s="22">
        <v>85</v>
      </c>
      <c r="S28" s="22">
        <v>93</v>
      </c>
      <c r="T28" s="22">
        <v>84</v>
      </c>
      <c r="U28" s="22">
        <v>92</v>
      </c>
      <c r="V28" s="22">
        <v>6</v>
      </c>
      <c r="W28" s="22">
        <v>531</v>
      </c>
      <c r="Y28" s="5">
        <v>89</v>
      </c>
      <c r="Z28" s="5">
        <v>92</v>
      </c>
      <c r="AA28" s="5">
        <v>86</v>
      </c>
      <c r="AB28" s="5">
        <v>91</v>
      </c>
      <c r="AC28" s="5">
        <v>96</v>
      </c>
      <c r="AD28" s="5">
        <v>88</v>
      </c>
      <c r="AE28" s="5">
        <v>1</v>
      </c>
      <c r="AF28" s="5">
        <v>542</v>
      </c>
      <c r="AG28" s="20"/>
      <c r="AH28" s="11">
        <f t="shared" si="0"/>
        <v>1619</v>
      </c>
      <c r="AI28" s="20"/>
      <c r="AJ28" s="25">
        <f t="shared" si="1"/>
        <v>1619</v>
      </c>
    </row>
    <row r="29" spans="1:36" x14ac:dyDescent="0.35">
      <c r="A29" s="11">
        <v>14</v>
      </c>
      <c r="B29" s="5">
        <v>837</v>
      </c>
      <c r="C29" s="6" t="s">
        <v>130</v>
      </c>
      <c r="D29" s="7" t="s">
        <v>131</v>
      </c>
      <c r="E29" s="8" t="s">
        <v>61</v>
      </c>
      <c r="F29" s="8" t="s">
        <v>56</v>
      </c>
      <c r="G29" s="11">
        <v>88</v>
      </c>
      <c r="H29" s="11">
        <v>89</v>
      </c>
      <c r="I29" s="11">
        <v>88</v>
      </c>
      <c r="J29" s="11">
        <v>90</v>
      </c>
      <c r="K29" s="11">
        <v>87</v>
      </c>
      <c r="L29" s="11">
        <v>93</v>
      </c>
      <c r="M29" s="11">
        <v>10</v>
      </c>
      <c r="N29" s="11">
        <v>535</v>
      </c>
      <c r="O29" s="21"/>
      <c r="P29" s="22">
        <v>88</v>
      </c>
      <c r="Q29" s="22">
        <v>90</v>
      </c>
      <c r="R29" s="22">
        <v>90</v>
      </c>
      <c r="S29" s="22">
        <v>90</v>
      </c>
      <c r="T29" s="22">
        <v>84</v>
      </c>
      <c r="U29" s="22">
        <v>90</v>
      </c>
      <c r="V29" s="22">
        <v>6</v>
      </c>
      <c r="W29" s="22">
        <v>532</v>
      </c>
      <c r="Y29" s="5">
        <v>88</v>
      </c>
      <c r="Z29" s="5">
        <v>97</v>
      </c>
      <c r="AA29" s="5">
        <v>92</v>
      </c>
      <c r="AB29" s="5">
        <v>92</v>
      </c>
      <c r="AC29" s="5">
        <v>89</v>
      </c>
      <c r="AD29" s="5">
        <v>86</v>
      </c>
      <c r="AE29" s="5">
        <v>8</v>
      </c>
      <c r="AF29" s="5">
        <v>544</v>
      </c>
      <c r="AG29" s="20"/>
      <c r="AH29" s="11">
        <f t="shared" si="0"/>
        <v>1611</v>
      </c>
      <c r="AI29" s="21"/>
      <c r="AJ29" s="25">
        <f t="shared" si="1"/>
        <v>1611</v>
      </c>
    </row>
    <row r="30" spans="1:36" x14ac:dyDescent="0.35">
      <c r="A30" s="11">
        <v>15</v>
      </c>
      <c r="B30" s="5">
        <v>842</v>
      </c>
      <c r="C30" s="6" t="s">
        <v>41</v>
      </c>
      <c r="D30" s="7" t="s">
        <v>150</v>
      </c>
      <c r="E30" s="8" t="s">
        <v>28</v>
      </c>
      <c r="F30" s="8" t="s">
        <v>44</v>
      </c>
      <c r="G30" s="11">
        <v>87</v>
      </c>
      <c r="H30" s="11">
        <v>89</v>
      </c>
      <c r="I30" s="11">
        <v>90</v>
      </c>
      <c r="J30" s="11">
        <v>92</v>
      </c>
      <c r="K30" s="11">
        <v>87</v>
      </c>
      <c r="L30" s="11">
        <v>88</v>
      </c>
      <c r="M30" s="11">
        <v>8</v>
      </c>
      <c r="N30" s="11">
        <v>533</v>
      </c>
      <c r="O30" s="21"/>
      <c r="P30" s="22">
        <v>89</v>
      </c>
      <c r="Q30" s="22">
        <v>89</v>
      </c>
      <c r="R30" s="22">
        <v>90</v>
      </c>
      <c r="S30" s="22">
        <v>89</v>
      </c>
      <c r="T30" s="22">
        <v>94</v>
      </c>
      <c r="U30" s="22">
        <v>88</v>
      </c>
      <c r="V30" s="22">
        <v>10</v>
      </c>
      <c r="W30" s="22">
        <v>539</v>
      </c>
      <c r="Y30" s="5">
        <v>87</v>
      </c>
      <c r="Z30" s="5">
        <v>90</v>
      </c>
      <c r="AA30" s="5">
        <v>90</v>
      </c>
      <c r="AB30" s="5">
        <v>86</v>
      </c>
      <c r="AC30" s="5">
        <v>87</v>
      </c>
      <c r="AD30" s="5">
        <v>90</v>
      </c>
      <c r="AE30" s="5">
        <v>8</v>
      </c>
      <c r="AF30" s="5">
        <v>530</v>
      </c>
      <c r="AG30" s="20"/>
      <c r="AH30" s="11">
        <f t="shared" si="0"/>
        <v>1602</v>
      </c>
      <c r="AI30" s="21"/>
      <c r="AJ30" s="25">
        <f t="shared" si="1"/>
        <v>1602</v>
      </c>
    </row>
    <row r="31" spans="1:36" x14ac:dyDescent="0.35">
      <c r="A31" s="11">
        <v>16</v>
      </c>
      <c r="B31" s="5">
        <v>811</v>
      </c>
      <c r="C31" s="6" t="s">
        <v>132</v>
      </c>
      <c r="D31" s="7" t="s">
        <v>133</v>
      </c>
      <c r="E31" s="8"/>
      <c r="F31" s="8" t="s">
        <v>25</v>
      </c>
      <c r="G31" s="11">
        <v>96</v>
      </c>
      <c r="H31" s="11">
        <v>95</v>
      </c>
      <c r="I31" s="11">
        <v>90</v>
      </c>
      <c r="J31" s="11">
        <v>77</v>
      </c>
      <c r="K31" s="11">
        <v>81</v>
      </c>
      <c r="L31" s="11">
        <v>82</v>
      </c>
      <c r="M31" s="11">
        <v>5</v>
      </c>
      <c r="N31" s="11">
        <v>521</v>
      </c>
      <c r="O31" s="21"/>
      <c r="P31" s="22">
        <v>94</v>
      </c>
      <c r="Q31" s="22">
        <v>93</v>
      </c>
      <c r="R31" s="22">
        <v>97</v>
      </c>
      <c r="S31" s="22">
        <v>84</v>
      </c>
      <c r="T31" s="22">
        <v>82</v>
      </c>
      <c r="U31" s="22">
        <v>89</v>
      </c>
      <c r="V31" s="22">
        <v>5</v>
      </c>
      <c r="W31" s="22">
        <v>539</v>
      </c>
      <c r="Y31" s="5">
        <v>90</v>
      </c>
      <c r="Z31" s="5">
        <v>93</v>
      </c>
      <c r="AA31" s="5">
        <v>91</v>
      </c>
      <c r="AB31" s="5">
        <v>78</v>
      </c>
      <c r="AC31" s="5">
        <v>86</v>
      </c>
      <c r="AD31" s="5">
        <v>89</v>
      </c>
      <c r="AE31" s="5">
        <v>6</v>
      </c>
      <c r="AF31" s="5">
        <v>527</v>
      </c>
      <c r="AG31" s="20"/>
      <c r="AH31" s="11">
        <f t="shared" si="0"/>
        <v>1587</v>
      </c>
      <c r="AI31" s="21"/>
      <c r="AJ31" s="25">
        <f t="shared" si="1"/>
        <v>1587</v>
      </c>
    </row>
    <row r="32" spans="1:36" x14ac:dyDescent="0.35">
      <c r="A32" s="11">
        <v>17</v>
      </c>
      <c r="B32" s="5">
        <v>891</v>
      </c>
      <c r="C32" s="6" t="s">
        <v>146</v>
      </c>
      <c r="D32" s="7" t="s">
        <v>147</v>
      </c>
      <c r="E32" s="8" t="s">
        <v>61</v>
      </c>
      <c r="F32" s="8" t="s">
        <v>44</v>
      </c>
      <c r="G32" s="11">
        <v>88</v>
      </c>
      <c r="H32" s="11">
        <v>90</v>
      </c>
      <c r="I32" s="11">
        <v>86</v>
      </c>
      <c r="J32" s="11">
        <v>91</v>
      </c>
      <c r="K32" s="11">
        <v>86</v>
      </c>
      <c r="L32" s="11">
        <v>81</v>
      </c>
      <c r="M32" s="11">
        <v>3</v>
      </c>
      <c r="N32" s="11">
        <v>522</v>
      </c>
      <c r="O32" s="21"/>
      <c r="P32" s="22">
        <v>86</v>
      </c>
      <c r="Q32" s="22">
        <v>87</v>
      </c>
      <c r="R32" s="22">
        <v>90</v>
      </c>
      <c r="S32" s="22">
        <v>81</v>
      </c>
      <c r="T32" s="22">
        <v>87</v>
      </c>
      <c r="U32" s="22">
        <v>88</v>
      </c>
      <c r="V32" s="22">
        <v>4</v>
      </c>
      <c r="W32" s="22">
        <v>519</v>
      </c>
      <c r="Y32" s="5">
        <v>90</v>
      </c>
      <c r="Z32" s="5">
        <v>92</v>
      </c>
      <c r="AA32" s="5">
        <v>93</v>
      </c>
      <c r="AB32" s="5">
        <v>81</v>
      </c>
      <c r="AC32" s="5">
        <v>90</v>
      </c>
      <c r="AD32" s="5">
        <v>89</v>
      </c>
      <c r="AE32" s="5">
        <v>7</v>
      </c>
      <c r="AF32" s="5">
        <v>535</v>
      </c>
      <c r="AG32" s="20"/>
      <c r="AH32" s="11">
        <f t="shared" si="0"/>
        <v>1576</v>
      </c>
      <c r="AI32" s="21"/>
      <c r="AJ32" s="25">
        <f t="shared" si="1"/>
        <v>1576</v>
      </c>
    </row>
    <row r="33" spans="1:36" x14ac:dyDescent="0.35">
      <c r="A33" s="11">
        <v>18</v>
      </c>
      <c r="B33" s="5">
        <v>976</v>
      </c>
      <c r="C33" s="6" t="s">
        <v>162</v>
      </c>
      <c r="D33" s="7" t="s">
        <v>163</v>
      </c>
      <c r="E33" s="8" t="s">
        <v>43</v>
      </c>
      <c r="F33" s="8" t="s">
        <v>56</v>
      </c>
      <c r="G33" s="11">
        <v>87</v>
      </c>
      <c r="H33" s="11">
        <v>90</v>
      </c>
      <c r="I33" s="11">
        <v>94</v>
      </c>
      <c r="J33" s="11">
        <v>85</v>
      </c>
      <c r="K33" s="11">
        <v>85</v>
      </c>
      <c r="L33" s="11">
        <v>75</v>
      </c>
      <c r="M33" s="11">
        <v>3</v>
      </c>
      <c r="N33" s="11">
        <v>516</v>
      </c>
      <c r="O33" s="21"/>
      <c r="P33" s="22">
        <v>88</v>
      </c>
      <c r="Q33" s="22">
        <v>97</v>
      </c>
      <c r="R33" s="22">
        <v>93</v>
      </c>
      <c r="S33" s="22">
        <v>80</v>
      </c>
      <c r="T33" s="22">
        <v>88</v>
      </c>
      <c r="U33" s="22">
        <v>78</v>
      </c>
      <c r="V33" s="22">
        <v>6</v>
      </c>
      <c r="W33" s="22">
        <v>524</v>
      </c>
      <c r="Y33" s="5">
        <v>88</v>
      </c>
      <c r="Z33" s="5">
        <v>90</v>
      </c>
      <c r="AA33" s="5">
        <v>94</v>
      </c>
      <c r="AB33" s="5">
        <v>86</v>
      </c>
      <c r="AC33" s="5">
        <v>83</v>
      </c>
      <c r="AD33" s="5">
        <v>85</v>
      </c>
      <c r="AE33" s="5">
        <v>6</v>
      </c>
      <c r="AF33" s="5">
        <v>526</v>
      </c>
      <c r="AG33" s="20"/>
      <c r="AH33" s="11">
        <f t="shared" si="0"/>
        <v>1566</v>
      </c>
      <c r="AI33" s="21"/>
      <c r="AJ33" s="25">
        <f t="shared" si="1"/>
        <v>1566</v>
      </c>
    </row>
    <row r="34" spans="1:36" x14ac:dyDescent="0.35">
      <c r="A34" s="11">
        <v>19</v>
      </c>
      <c r="B34" s="5">
        <v>894</v>
      </c>
      <c r="C34" s="6" t="s">
        <v>160</v>
      </c>
      <c r="D34" s="7" t="s">
        <v>161</v>
      </c>
      <c r="E34" s="8" t="s">
        <v>114</v>
      </c>
      <c r="F34" s="8" t="s">
        <v>25</v>
      </c>
      <c r="G34" s="11">
        <v>92</v>
      </c>
      <c r="H34" s="11">
        <v>89</v>
      </c>
      <c r="I34" s="11">
        <v>88</v>
      </c>
      <c r="J34" s="11">
        <v>90</v>
      </c>
      <c r="K34" s="11">
        <v>82</v>
      </c>
      <c r="L34" s="11">
        <v>80</v>
      </c>
      <c r="M34" s="11">
        <v>6</v>
      </c>
      <c r="N34" s="11">
        <v>521</v>
      </c>
      <c r="O34" s="21"/>
      <c r="P34" s="22">
        <v>76</v>
      </c>
      <c r="Q34" s="22">
        <v>82</v>
      </c>
      <c r="R34" s="22">
        <v>90</v>
      </c>
      <c r="S34" s="22">
        <v>79</v>
      </c>
      <c r="T34" s="22">
        <v>81</v>
      </c>
      <c r="U34" s="22">
        <v>88</v>
      </c>
      <c r="V34" s="22">
        <v>5</v>
      </c>
      <c r="W34" s="22">
        <v>496</v>
      </c>
      <c r="Y34" s="5">
        <v>90</v>
      </c>
      <c r="Z34" s="5">
        <v>90</v>
      </c>
      <c r="AA34" s="5">
        <v>92</v>
      </c>
      <c r="AB34" s="5">
        <v>85</v>
      </c>
      <c r="AC34" s="5">
        <v>84</v>
      </c>
      <c r="AD34" s="5">
        <v>89</v>
      </c>
      <c r="AE34" s="5">
        <v>3</v>
      </c>
      <c r="AF34" s="5">
        <v>530</v>
      </c>
      <c r="AG34" s="20"/>
      <c r="AH34" s="11">
        <f t="shared" si="0"/>
        <v>1547</v>
      </c>
      <c r="AI34" s="21"/>
      <c r="AJ34" s="25">
        <f t="shared" si="1"/>
        <v>1547</v>
      </c>
    </row>
    <row r="35" spans="1:36" x14ac:dyDescent="0.35">
      <c r="A35" s="11">
        <v>20</v>
      </c>
      <c r="B35" s="5">
        <v>990</v>
      </c>
      <c r="C35" s="6" t="s">
        <v>155</v>
      </c>
      <c r="D35" s="7" t="s">
        <v>156</v>
      </c>
      <c r="E35" s="8" t="s">
        <v>43</v>
      </c>
      <c r="F35" s="8" t="s">
        <v>59</v>
      </c>
      <c r="G35" s="11">
        <v>81</v>
      </c>
      <c r="H35" s="11">
        <v>91</v>
      </c>
      <c r="I35" s="11">
        <v>81</v>
      </c>
      <c r="J35" s="11">
        <v>85</v>
      </c>
      <c r="K35" s="11">
        <v>77</v>
      </c>
      <c r="L35" s="11">
        <v>85</v>
      </c>
      <c r="M35" s="11">
        <v>1</v>
      </c>
      <c r="N35" s="11">
        <v>500</v>
      </c>
      <c r="O35" s="21"/>
      <c r="P35" s="22">
        <v>87</v>
      </c>
      <c r="Q35" s="22">
        <v>91</v>
      </c>
      <c r="R35" s="22">
        <v>85</v>
      </c>
      <c r="S35" s="22">
        <v>87</v>
      </c>
      <c r="T35" s="22">
        <v>93</v>
      </c>
      <c r="U35" s="22">
        <v>64</v>
      </c>
      <c r="V35" s="22">
        <v>6</v>
      </c>
      <c r="W35" s="22">
        <v>507</v>
      </c>
      <c r="Y35" s="5">
        <v>86</v>
      </c>
      <c r="Z35" s="5">
        <v>93</v>
      </c>
      <c r="AA35" s="5">
        <v>91</v>
      </c>
      <c r="AB35" s="5">
        <v>87</v>
      </c>
      <c r="AC35" s="5">
        <v>82</v>
      </c>
      <c r="AD35" s="5">
        <v>78</v>
      </c>
      <c r="AE35" s="5">
        <v>3</v>
      </c>
      <c r="AF35" s="5">
        <v>517</v>
      </c>
      <c r="AG35" s="20"/>
      <c r="AH35" s="11">
        <f t="shared" si="0"/>
        <v>1524</v>
      </c>
      <c r="AI35" s="21"/>
      <c r="AJ35" s="25">
        <f t="shared" si="1"/>
        <v>1524</v>
      </c>
    </row>
    <row r="36" spans="1:36" x14ac:dyDescent="0.35">
      <c r="A36" s="11">
        <v>21</v>
      </c>
      <c r="B36" s="5">
        <v>864</v>
      </c>
      <c r="C36" s="6" t="s">
        <v>153</v>
      </c>
      <c r="D36" s="7" t="s">
        <v>159</v>
      </c>
      <c r="E36" s="8" t="s">
        <v>28</v>
      </c>
      <c r="F36" s="8" t="s">
        <v>6</v>
      </c>
      <c r="G36" s="11">
        <v>83</v>
      </c>
      <c r="H36" s="11">
        <v>75</v>
      </c>
      <c r="I36" s="11">
        <v>74</v>
      </c>
      <c r="J36" s="11">
        <v>88</v>
      </c>
      <c r="K36" s="11">
        <v>92</v>
      </c>
      <c r="L36" s="11">
        <v>83</v>
      </c>
      <c r="M36" s="11">
        <v>5</v>
      </c>
      <c r="N36" s="11">
        <v>495</v>
      </c>
      <c r="O36" s="21"/>
      <c r="P36" s="22">
        <v>81</v>
      </c>
      <c r="Q36" s="22">
        <v>83</v>
      </c>
      <c r="R36" s="22">
        <v>74</v>
      </c>
      <c r="S36" s="22">
        <v>73</v>
      </c>
      <c r="T36" s="22">
        <v>79</v>
      </c>
      <c r="U36" s="22">
        <v>71</v>
      </c>
      <c r="V36" s="22">
        <v>0</v>
      </c>
      <c r="W36" s="22">
        <v>461</v>
      </c>
      <c r="Y36" s="5">
        <v>83</v>
      </c>
      <c r="Z36" s="5">
        <v>84</v>
      </c>
      <c r="AA36" s="5">
        <v>85</v>
      </c>
      <c r="AB36" s="5">
        <v>91</v>
      </c>
      <c r="AC36" s="5">
        <v>87</v>
      </c>
      <c r="AD36" s="5">
        <v>90</v>
      </c>
      <c r="AE36" s="5">
        <v>6</v>
      </c>
      <c r="AF36" s="5">
        <v>520</v>
      </c>
      <c r="AH36" s="11">
        <f t="shared" si="0"/>
        <v>1476</v>
      </c>
      <c r="AI36" s="21"/>
      <c r="AJ36" s="25">
        <f t="shared" si="1"/>
        <v>1476</v>
      </c>
    </row>
    <row r="37" spans="1:36" x14ac:dyDescent="0.35">
      <c r="AE37" s="21"/>
    </row>
    <row r="41" spans="1:36" x14ac:dyDescent="0.35">
      <c r="A41" s="12" t="s">
        <v>537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spans="1:36" s="14" customFormat="1" x14ac:dyDescent="0.35">
      <c r="A42" s="12"/>
      <c r="B42" s="12"/>
      <c r="C42" s="12"/>
      <c r="D42" s="12"/>
      <c r="E42" s="12"/>
      <c r="F42" s="12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36" s="14" customFormat="1" x14ac:dyDescent="0.35">
      <c r="A43" s="13"/>
      <c r="B43" s="13"/>
      <c r="C43" s="13"/>
      <c r="D43" s="13"/>
      <c r="E43" s="13"/>
      <c r="F43" s="13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36" s="14" customFormat="1" x14ac:dyDescent="0.35">
      <c r="A44" s="13" t="s">
        <v>83</v>
      </c>
      <c r="B44" s="13"/>
      <c r="C44" s="13"/>
      <c r="D44" s="13"/>
      <c r="E44" s="13" t="s">
        <v>544</v>
      </c>
      <c r="F44" s="13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AJ44" s="16">
        <f>AJ$51</f>
        <v>1871.7</v>
      </c>
    </row>
    <row r="45" spans="1:36" s="14" customFormat="1" x14ac:dyDescent="0.35">
      <c r="A45" s="13" t="s">
        <v>81</v>
      </c>
      <c r="B45" s="13"/>
      <c r="C45" s="13"/>
      <c r="D45" s="13"/>
      <c r="E45" s="13" t="s">
        <v>545</v>
      </c>
      <c r="F45" s="13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AJ45" s="16">
        <f>AJ$52</f>
        <v>1803.6</v>
      </c>
    </row>
    <row r="46" spans="1:36" s="14" customFormat="1" x14ac:dyDescent="0.35">
      <c r="A46" s="13" t="s">
        <v>82</v>
      </c>
      <c r="B46" s="13"/>
      <c r="C46" s="13"/>
      <c r="D46" s="13"/>
      <c r="E46" s="13" t="s">
        <v>546</v>
      </c>
      <c r="F46" s="13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AJ46" s="16">
        <f>AJ$53</f>
        <v>1800.6</v>
      </c>
    </row>
    <row r="47" spans="1:36" s="14" customFormat="1" x14ac:dyDescent="0.35">
      <c r="A47" s="13"/>
      <c r="B47" s="13"/>
      <c r="C47" s="13"/>
      <c r="D47" s="13"/>
      <c r="E47" s="13"/>
      <c r="F47" s="13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AJ47" s="10"/>
    </row>
    <row r="48" spans="1:36" s="14" customFormat="1" x14ac:dyDescent="0.35">
      <c r="A48" s="13" t="s">
        <v>495</v>
      </c>
      <c r="B48" s="13"/>
      <c r="C48" s="13"/>
      <c r="D48" s="13"/>
      <c r="E48" s="13" t="s">
        <v>543</v>
      </c>
      <c r="F48" s="13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AJ48" s="10">
        <v>1576</v>
      </c>
    </row>
    <row r="49" spans="1:36" s="14" customFormat="1" x14ac:dyDescent="0.35">
      <c r="A49" s="13"/>
      <c r="B49" s="13"/>
      <c r="C49" s="13"/>
      <c r="D49" s="13"/>
      <c r="E49" s="13"/>
      <c r="F49" s="13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36" s="14" customFormat="1" x14ac:dyDescent="0.35">
      <c r="A50" s="10" t="s">
        <v>93</v>
      </c>
      <c r="B50" s="1" t="s">
        <v>0</v>
      </c>
      <c r="C50" s="2" t="s">
        <v>1</v>
      </c>
      <c r="D50" s="3" t="s">
        <v>2</v>
      </c>
      <c r="E50" s="4" t="s">
        <v>3</v>
      </c>
      <c r="F50" s="4" t="s">
        <v>69</v>
      </c>
      <c r="G50" s="10">
        <v>1</v>
      </c>
      <c r="H50" s="10">
        <v>2</v>
      </c>
      <c r="I50" s="10">
        <v>3</v>
      </c>
      <c r="J50" s="10">
        <v>4</v>
      </c>
      <c r="K50" s="10">
        <v>5</v>
      </c>
      <c r="L50" s="10">
        <v>6</v>
      </c>
      <c r="M50" s="10" t="s">
        <v>477</v>
      </c>
      <c r="N50" s="10" t="s">
        <v>92</v>
      </c>
      <c r="O50" s="10"/>
      <c r="P50" s="10">
        <v>1</v>
      </c>
      <c r="Q50" s="10">
        <v>2</v>
      </c>
      <c r="R50" s="10">
        <v>3</v>
      </c>
      <c r="S50" s="10">
        <v>4</v>
      </c>
      <c r="T50" s="10">
        <v>5</v>
      </c>
      <c r="U50" s="10">
        <v>6</v>
      </c>
      <c r="V50" s="10" t="s">
        <v>478</v>
      </c>
      <c r="W50" s="10" t="s">
        <v>99</v>
      </c>
      <c r="X50" s="10"/>
      <c r="Y50" s="10">
        <v>1</v>
      </c>
      <c r="Z50" s="10">
        <v>2</v>
      </c>
      <c r="AA50" s="10">
        <v>3</v>
      </c>
      <c r="AB50" s="10">
        <v>4</v>
      </c>
      <c r="AC50" s="10">
        <v>5</v>
      </c>
      <c r="AD50" s="10">
        <v>6</v>
      </c>
      <c r="AE50" s="10" t="s">
        <v>476</v>
      </c>
      <c r="AF50" s="10" t="s">
        <v>451</v>
      </c>
      <c r="AG50" s="10" t="s">
        <v>494</v>
      </c>
      <c r="AH50" s="10"/>
      <c r="AI50" s="10"/>
      <c r="AJ50" s="10" t="s">
        <v>458</v>
      </c>
    </row>
    <row r="51" spans="1:36" x14ac:dyDescent="0.35">
      <c r="A51" s="11">
        <v>1</v>
      </c>
      <c r="B51" s="5">
        <v>954</v>
      </c>
      <c r="C51" s="6" t="s">
        <v>21</v>
      </c>
      <c r="D51" s="7" t="s">
        <v>166</v>
      </c>
      <c r="E51" s="8" t="s">
        <v>28</v>
      </c>
      <c r="F51" s="8" t="s">
        <v>25</v>
      </c>
      <c r="G51" s="11">
        <v>90</v>
      </c>
      <c r="H51" s="11">
        <v>91</v>
      </c>
      <c r="I51" s="11">
        <v>94</v>
      </c>
      <c r="J51" s="11">
        <v>87</v>
      </c>
      <c r="K51" s="11">
        <v>98</v>
      </c>
      <c r="L51" s="11">
        <v>95</v>
      </c>
      <c r="M51" s="11">
        <v>10</v>
      </c>
      <c r="N51" s="11">
        <v>555</v>
      </c>
      <c r="O51" s="21"/>
      <c r="P51" s="22">
        <v>91</v>
      </c>
      <c r="Q51" s="22">
        <v>90</v>
      </c>
      <c r="R51" s="22">
        <v>92</v>
      </c>
      <c r="S51" s="22">
        <v>94</v>
      </c>
      <c r="T51" s="22">
        <v>97</v>
      </c>
      <c r="U51" s="22">
        <v>93</v>
      </c>
      <c r="V51" s="22">
        <v>11</v>
      </c>
      <c r="W51" s="22">
        <v>557</v>
      </c>
      <c r="X51" s="11"/>
      <c r="Y51" s="5">
        <v>92</v>
      </c>
      <c r="Z51" s="5">
        <v>92</v>
      </c>
      <c r="AA51" s="5">
        <v>93</v>
      </c>
      <c r="AB51" s="5">
        <v>96</v>
      </c>
      <c r="AC51" s="5">
        <v>91</v>
      </c>
      <c r="AD51" s="5">
        <v>98</v>
      </c>
      <c r="AE51" s="5">
        <v>14</v>
      </c>
      <c r="AF51" s="5">
        <v>562</v>
      </c>
      <c r="AG51" s="20">
        <v>197.7</v>
      </c>
      <c r="AI51" s="20"/>
      <c r="AJ51" s="20">
        <f t="shared" ref="AJ51:AJ56" si="2">N51+W51+AF51+AG51</f>
        <v>1871.7</v>
      </c>
    </row>
    <row r="52" spans="1:36" x14ac:dyDescent="0.35">
      <c r="A52" s="11">
        <v>2</v>
      </c>
      <c r="B52" s="5">
        <v>865</v>
      </c>
      <c r="C52" s="6" t="s">
        <v>153</v>
      </c>
      <c r="D52" s="7" t="s">
        <v>154</v>
      </c>
      <c r="E52" s="8" t="s">
        <v>61</v>
      </c>
      <c r="F52" s="8" t="s">
        <v>6</v>
      </c>
      <c r="G52" s="11">
        <v>93</v>
      </c>
      <c r="H52" s="11">
        <v>89</v>
      </c>
      <c r="I52" s="11">
        <v>93</v>
      </c>
      <c r="J52" s="11">
        <v>89</v>
      </c>
      <c r="K52" s="11">
        <v>92</v>
      </c>
      <c r="L52" s="11">
        <v>90</v>
      </c>
      <c r="M52" s="11">
        <v>10</v>
      </c>
      <c r="N52" s="11">
        <v>546</v>
      </c>
      <c r="O52" s="21"/>
      <c r="P52" s="22">
        <v>89</v>
      </c>
      <c r="Q52" s="22">
        <v>88</v>
      </c>
      <c r="R52" s="22">
        <v>85</v>
      </c>
      <c r="S52" s="22">
        <v>93</v>
      </c>
      <c r="T52" s="22">
        <v>84</v>
      </c>
      <c r="U52" s="22">
        <v>92</v>
      </c>
      <c r="V52" s="22">
        <v>6</v>
      </c>
      <c r="W52" s="22">
        <v>531</v>
      </c>
      <c r="Y52" s="5">
        <v>89</v>
      </c>
      <c r="Z52" s="5">
        <v>92</v>
      </c>
      <c r="AA52" s="5">
        <v>86</v>
      </c>
      <c r="AB52" s="5">
        <v>91</v>
      </c>
      <c r="AC52" s="5">
        <v>96</v>
      </c>
      <c r="AD52" s="5">
        <v>88</v>
      </c>
      <c r="AE52" s="5">
        <v>1</v>
      </c>
      <c r="AF52" s="5">
        <v>542</v>
      </c>
      <c r="AG52" s="21">
        <v>184.6</v>
      </c>
      <c r="AI52" s="20"/>
      <c r="AJ52" s="20">
        <f t="shared" si="2"/>
        <v>1803.6</v>
      </c>
    </row>
    <row r="53" spans="1:36" x14ac:dyDescent="0.35">
      <c r="A53" s="11">
        <v>3</v>
      </c>
      <c r="B53" s="5">
        <v>837</v>
      </c>
      <c r="C53" s="6" t="s">
        <v>130</v>
      </c>
      <c r="D53" s="7" t="s">
        <v>131</v>
      </c>
      <c r="E53" s="8" t="s">
        <v>61</v>
      </c>
      <c r="F53" s="8" t="s">
        <v>56</v>
      </c>
      <c r="G53" s="11">
        <v>88</v>
      </c>
      <c r="H53" s="11">
        <v>89</v>
      </c>
      <c r="I53" s="11">
        <v>88</v>
      </c>
      <c r="J53" s="11">
        <v>90</v>
      </c>
      <c r="K53" s="11">
        <v>87</v>
      </c>
      <c r="L53" s="11">
        <v>93</v>
      </c>
      <c r="M53" s="11">
        <v>10</v>
      </c>
      <c r="N53" s="11">
        <v>535</v>
      </c>
      <c r="O53" s="21"/>
      <c r="P53" s="22">
        <v>88</v>
      </c>
      <c r="Q53" s="22">
        <v>90</v>
      </c>
      <c r="R53" s="22">
        <v>90</v>
      </c>
      <c r="S53" s="22">
        <v>90</v>
      </c>
      <c r="T53" s="22">
        <v>84</v>
      </c>
      <c r="U53" s="22">
        <v>90</v>
      </c>
      <c r="V53" s="22">
        <v>6</v>
      </c>
      <c r="W53" s="22">
        <v>532</v>
      </c>
      <c r="Y53" s="5">
        <v>88</v>
      </c>
      <c r="Z53" s="5">
        <v>97</v>
      </c>
      <c r="AA53" s="5">
        <v>92</v>
      </c>
      <c r="AB53" s="5">
        <v>92</v>
      </c>
      <c r="AC53" s="5">
        <v>89</v>
      </c>
      <c r="AD53" s="5">
        <v>86</v>
      </c>
      <c r="AE53" s="5">
        <v>8</v>
      </c>
      <c r="AF53" s="5">
        <v>544</v>
      </c>
      <c r="AG53" s="21">
        <v>189.6</v>
      </c>
      <c r="AI53" s="20"/>
      <c r="AJ53" s="20">
        <f t="shared" si="2"/>
        <v>1800.6</v>
      </c>
    </row>
    <row r="54" spans="1:36" x14ac:dyDescent="0.35">
      <c r="A54" s="11">
        <v>4</v>
      </c>
      <c r="B54" s="5">
        <v>842</v>
      </c>
      <c r="C54" s="6" t="s">
        <v>41</v>
      </c>
      <c r="D54" s="7" t="s">
        <v>150</v>
      </c>
      <c r="E54" s="8" t="s">
        <v>28</v>
      </c>
      <c r="F54" s="8" t="s">
        <v>44</v>
      </c>
      <c r="G54" s="11">
        <v>87</v>
      </c>
      <c r="H54" s="11">
        <v>89</v>
      </c>
      <c r="I54" s="11">
        <v>90</v>
      </c>
      <c r="J54" s="11">
        <v>92</v>
      </c>
      <c r="K54" s="11">
        <v>87</v>
      </c>
      <c r="L54" s="11">
        <v>88</v>
      </c>
      <c r="M54" s="11">
        <v>8</v>
      </c>
      <c r="N54" s="11">
        <v>533</v>
      </c>
      <c r="O54" s="21"/>
      <c r="P54" s="22">
        <v>89</v>
      </c>
      <c r="Q54" s="22">
        <v>89</v>
      </c>
      <c r="R54" s="22">
        <v>90</v>
      </c>
      <c r="S54" s="22">
        <v>89</v>
      </c>
      <c r="T54" s="22">
        <v>94</v>
      </c>
      <c r="U54" s="22">
        <v>88</v>
      </c>
      <c r="V54" s="22">
        <v>10</v>
      </c>
      <c r="W54" s="22">
        <v>539</v>
      </c>
      <c r="Y54" s="5">
        <v>87</v>
      </c>
      <c r="Z54" s="5">
        <v>90</v>
      </c>
      <c r="AA54" s="5">
        <v>90</v>
      </c>
      <c r="AB54" s="5">
        <v>86</v>
      </c>
      <c r="AC54" s="5">
        <v>87</v>
      </c>
      <c r="AD54" s="5">
        <v>90</v>
      </c>
      <c r="AE54" s="5">
        <v>8</v>
      </c>
      <c r="AF54" s="5">
        <v>530</v>
      </c>
      <c r="AG54" s="21">
        <v>169.9</v>
      </c>
      <c r="AI54" s="20"/>
      <c r="AJ54" s="20">
        <f t="shared" si="2"/>
        <v>1771.9</v>
      </c>
    </row>
    <row r="55" spans="1:36" x14ac:dyDescent="0.35">
      <c r="A55" s="11">
        <v>5</v>
      </c>
      <c r="B55" s="5">
        <v>891</v>
      </c>
      <c r="C55" s="6" t="s">
        <v>146</v>
      </c>
      <c r="D55" s="7" t="s">
        <v>147</v>
      </c>
      <c r="E55" s="8" t="s">
        <v>61</v>
      </c>
      <c r="F55" s="8" t="s">
        <v>44</v>
      </c>
      <c r="G55" s="11">
        <v>88</v>
      </c>
      <c r="H55" s="11">
        <v>90</v>
      </c>
      <c r="I55" s="11">
        <v>86</v>
      </c>
      <c r="J55" s="11">
        <v>91</v>
      </c>
      <c r="K55" s="11">
        <v>86</v>
      </c>
      <c r="L55" s="11">
        <v>81</v>
      </c>
      <c r="M55" s="11">
        <v>3</v>
      </c>
      <c r="N55" s="11">
        <v>522</v>
      </c>
      <c r="O55" s="21"/>
      <c r="P55" s="22">
        <v>86</v>
      </c>
      <c r="Q55" s="22">
        <v>87</v>
      </c>
      <c r="R55" s="22">
        <v>90</v>
      </c>
      <c r="S55" s="22">
        <v>81</v>
      </c>
      <c r="T55" s="22">
        <v>87</v>
      </c>
      <c r="U55" s="22">
        <v>88</v>
      </c>
      <c r="V55" s="22">
        <v>4</v>
      </c>
      <c r="W55" s="22">
        <v>519</v>
      </c>
      <c r="Y55" s="5">
        <v>90</v>
      </c>
      <c r="Z55" s="5">
        <v>92</v>
      </c>
      <c r="AA55" s="5">
        <v>93</v>
      </c>
      <c r="AB55" s="5">
        <v>81</v>
      </c>
      <c r="AC55" s="5">
        <v>90</v>
      </c>
      <c r="AD55" s="5">
        <v>89</v>
      </c>
      <c r="AE55" s="5">
        <v>7</v>
      </c>
      <c r="AF55" s="5">
        <v>535</v>
      </c>
      <c r="AG55" s="21">
        <v>176.5</v>
      </c>
      <c r="AI55" s="20"/>
      <c r="AJ55" s="20">
        <f t="shared" si="2"/>
        <v>1752.5</v>
      </c>
    </row>
    <row r="56" spans="1:36" x14ac:dyDescent="0.35">
      <c r="A56" s="11">
        <v>6</v>
      </c>
      <c r="B56" s="5">
        <v>864</v>
      </c>
      <c r="C56" s="6" t="s">
        <v>153</v>
      </c>
      <c r="D56" s="7" t="s">
        <v>159</v>
      </c>
      <c r="E56" s="8" t="s">
        <v>28</v>
      </c>
      <c r="F56" s="8" t="s">
        <v>6</v>
      </c>
      <c r="G56" s="11">
        <v>83</v>
      </c>
      <c r="H56" s="11">
        <v>75</v>
      </c>
      <c r="I56" s="11">
        <v>74</v>
      </c>
      <c r="J56" s="11">
        <v>88</v>
      </c>
      <c r="K56" s="11">
        <v>92</v>
      </c>
      <c r="L56" s="11">
        <v>83</v>
      </c>
      <c r="M56" s="11">
        <v>5</v>
      </c>
      <c r="N56" s="11">
        <v>495</v>
      </c>
      <c r="O56" s="21"/>
      <c r="P56" s="22">
        <v>81</v>
      </c>
      <c r="Q56" s="22">
        <v>83</v>
      </c>
      <c r="R56" s="22">
        <v>74</v>
      </c>
      <c r="S56" s="22">
        <v>73</v>
      </c>
      <c r="T56" s="22">
        <v>79</v>
      </c>
      <c r="U56" s="22">
        <v>71</v>
      </c>
      <c r="V56" s="22">
        <v>0</v>
      </c>
      <c r="W56" s="22">
        <v>461</v>
      </c>
      <c r="Y56" s="5">
        <v>83</v>
      </c>
      <c r="Z56" s="5">
        <v>84</v>
      </c>
      <c r="AA56" s="5">
        <v>85</v>
      </c>
      <c r="AB56" s="5">
        <v>91</v>
      </c>
      <c r="AC56" s="5">
        <v>87</v>
      </c>
      <c r="AD56" s="5">
        <v>90</v>
      </c>
      <c r="AE56" s="5">
        <v>6</v>
      </c>
      <c r="AF56" s="5">
        <v>520</v>
      </c>
      <c r="AG56" s="21">
        <v>188.4</v>
      </c>
      <c r="AI56" s="20"/>
      <c r="AJ56" s="20">
        <f t="shared" si="2"/>
        <v>1664.4</v>
      </c>
    </row>
    <row r="57" spans="1:36" x14ac:dyDescent="0.35">
      <c r="AI57" s="11"/>
      <c r="AJ57" s="11"/>
    </row>
    <row r="58" spans="1:36" x14ac:dyDescent="0.35">
      <c r="B58" s="9" t="s">
        <v>550</v>
      </c>
    </row>
  </sheetData>
  <phoneticPr fontId="9" type="noConversion"/>
  <printOptions horizontalCentered="1"/>
  <pageMargins left="0.2" right="0.2" top="0.75" bottom="0.25" header="0.3" footer="0.3"/>
  <pageSetup scale="84" fitToHeight="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6"/>
  <sheetViews>
    <sheetView zoomScaleNormal="130" workbookViewId="0"/>
  </sheetViews>
  <sheetFormatPr defaultColWidth="9.1796875" defaultRowHeight="15.5" x14ac:dyDescent="0.35"/>
  <cols>
    <col min="1" max="1" width="6.26953125" style="9" customWidth="1"/>
    <col min="2" max="2" width="5.54296875" style="9" customWidth="1"/>
    <col min="3" max="3" width="15.81640625" style="9" bestFit="1" customWidth="1"/>
    <col min="4" max="4" width="13" style="9" bestFit="1" customWidth="1"/>
    <col min="5" max="5" width="5" style="9" customWidth="1"/>
    <col min="6" max="6" width="7.453125" style="9" bestFit="1" customWidth="1"/>
    <col min="7" max="7" width="5.1796875" style="9" hidden="1" customWidth="1"/>
    <col min="8" max="12" width="3.81640625" style="9" hidden="1" customWidth="1"/>
    <col min="13" max="13" width="5.453125" style="9" bestFit="1" customWidth="1"/>
    <col min="14" max="14" width="4" style="9" bestFit="1" customWidth="1"/>
    <col min="15" max="15" width="5.1796875" style="9" hidden="1" customWidth="1"/>
    <col min="16" max="17" width="3.81640625" style="9" hidden="1" customWidth="1"/>
    <col min="18" max="18" width="5.1796875" style="9" hidden="1" customWidth="1"/>
    <col min="19" max="21" width="3.81640625" style="9" hidden="1" customWidth="1"/>
    <col min="22" max="22" width="5.1796875" style="9" bestFit="1" customWidth="1"/>
    <col min="23" max="23" width="4" style="9" bestFit="1" customWidth="1"/>
    <col min="24" max="24" width="5.1796875" style="9" hidden="1" customWidth="1"/>
    <col min="25" max="30" width="3.81640625" style="9" hidden="1" customWidth="1"/>
    <col min="31" max="31" width="5.1796875" style="9" bestFit="1" customWidth="1"/>
    <col min="32" max="32" width="4" style="9" bestFit="1" customWidth="1"/>
    <col min="33" max="33" width="6.453125" style="9" bestFit="1" customWidth="1"/>
    <col min="34" max="34" width="4.1796875" style="9" bestFit="1" customWidth="1"/>
    <col min="35" max="35" width="6.7265625" style="9" bestFit="1" customWidth="1"/>
    <col min="36" max="16384" width="9.1796875" style="9"/>
  </cols>
  <sheetData>
    <row r="1" spans="1:35" x14ac:dyDescent="0.35">
      <c r="A1" s="12" t="s">
        <v>70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spans="1:35" x14ac:dyDescent="0.35">
      <c r="A2" s="12" t="s">
        <v>71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</row>
    <row r="3" spans="1:35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1:35" x14ac:dyDescent="0.35">
      <c r="A4" s="12" t="s">
        <v>315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5" s="14" customFormat="1" x14ac:dyDescent="0.35">
      <c r="A5" s="12"/>
      <c r="B5" s="12"/>
      <c r="C5" s="12"/>
      <c r="D5" s="12"/>
      <c r="E5" s="12"/>
      <c r="F5" s="12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AI5" s="10"/>
    </row>
    <row r="6" spans="1:35" s="14" customFormat="1" x14ac:dyDescent="0.35">
      <c r="A6" s="13" t="s">
        <v>80</v>
      </c>
      <c r="B6" s="13"/>
      <c r="C6" s="13"/>
      <c r="D6" s="13"/>
      <c r="E6" s="33" t="s">
        <v>595</v>
      </c>
      <c r="F6" s="1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AI6" s="10">
        <f>AI$15</f>
        <v>1781</v>
      </c>
    </row>
    <row r="7" spans="1:35" s="14" customFormat="1" x14ac:dyDescent="0.35">
      <c r="A7" s="13" t="s">
        <v>81</v>
      </c>
      <c r="B7" s="13"/>
      <c r="C7" s="13"/>
      <c r="D7" s="13"/>
      <c r="E7" s="33" t="s">
        <v>596</v>
      </c>
      <c r="F7" s="1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AI7" s="10">
        <f>AI$16</f>
        <v>1768</v>
      </c>
    </row>
    <row r="8" spans="1:35" s="14" customFormat="1" x14ac:dyDescent="0.35">
      <c r="A8" s="13" t="s">
        <v>82</v>
      </c>
      <c r="B8" s="13"/>
      <c r="C8" s="13"/>
      <c r="D8" s="13"/>
      <c r="E8" s="33" t="s">
        <v>597</v>
      </c>
      <c r="F8" s="1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AI8" s="10">
        <f>AI$17</f>
        <v>1739</v>
      </c>
    </row>
    <row r="9" spans="1:35" s="14" customFormat="1" x14ac:dyDescent="0.35">
      <c r="A9" s="13"/>
      <c r="B9" s="13"/>
      <c r="C9" s="13"/>
      <c r="D9" s="13"/>
      <c r="E9" s="13"/>
      <c r="F9" s="1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AI9" s="10"/>
    </row>
    <row r="10" spans="1:35" s="14" customFormat="1" x14ac:dyDescent="0.35">
      <c r="A10" s="13" t="s">
        <v>83</v>
      </c>
      <c r="B10" s="13"/>
      <c r="C10" s="13"/>
      <c r="D10" s="13"/>
      <c r="E10" s="33" t="s">
        <v>513</v>
      </c>
      <c r="F10" s="1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AI10" s="10">
        <v>2176</v>
      </c>
    </row>
    <row r="11" spans="1:35" s="14" customFormat="1" x14ac:dyDescent="0.35">
      <c r="A11" s="13" t="s">
        <v>81</v>
      </c>
      <c r="B11" s="13"/>
      <c r="C11" s="13"/>
      <c r="D11" s="13"/>
      <c r="E11" s="33" t="s">
        <v>507</v>
      </c>
      <c r="F11" s="1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AI11" s="10">
        <v>2105</v>
      </c>
    </row>
    <row r="12" spans="1:35" s="14" customFormat="1" x14ac:dyDescent="0.35">
      <c r="A12" s="13" t="s">
        <v>82</v>
      </c>
      <c r="B12" s="13"/>
      <c r="C12" s="13"/>
      <c r="D12" s="13"/>
      <c r="E12" s="33" t="s">
        <v>598</v>
      </c>
      <c r="F12" s="1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AI12" s="10">
        <v>1979</v>
      </c>
    </row>
    <row r="13" spans="1:35" s="14" customFormat="1" x14ac:dyDescent="0.35">
      <c r="A13" s="13"/>
      <c r="B13" s="13"/>
      <c r="C13" s="13"/>
      <c r="D13" s="13"/>
      <c r="E13" s="13"/>
      <c r="F13" s="1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AI13" s="10"/>
    </row>
    <row r="14" spans="1:35" s="14" customFormat="1" x14ac:dyDescent="0.35">
      <c r="A14" s="10" t="s">
        <v>93</v>
      </c>
      <c r="B14" s="1" t="s">
        <v>0</v>
      </c>
      <c r="C14" s="2" t="s">
        <v>1</v>
      </c>
      <c r="D14" s="3" t="s">
        <v>2</v>
      </c>
      <c r="E14" s="4" t="s">
        <v>3</v>
      </c>
      <c r="F14" s="4" t="s">
        <v>69</v>
      </c>
      <c r="G14" s="10">
        <v>1</v>
      </c>
      <c r="H14" s="10">
        <v>2</v>
      </c>
      <c r="I14" s="10">
        <v>3</v>
      </c>
      <c r="J14" s="10">
        <v>4</v>
      </c>
      <c r="K14" s="10">
        <v>5</v>
      </c>
      <c r="L14" s="10">
        <v>6</v>
      </c>
      <c r="M14" s="10" t="s">
        <v>92</v>
      </c>
      <c r="N14" s="10" t="s">
        <v>96</v>
      </c>
      <c r="O14" s="10">
        <v>1</v>
      </c>
      <c r="P14" s="10">
        <v>2</v>
      </c>
      <c r="Q14" s="10">
        <v>3</v>
      </c>
      <c r="R14" s="10">
        <v>4</v>
      </c>
      <c r="S14" s="10">
        <v>5</v>
      </c>
      <c r="T14" s="10">
        <v>6</v>
      </c>
      <c r="U14" s="27" t="s">
        <v>478</v>
      </c>
      <c r="V14" s="27" t="s">
        <v>99</v>
      </c>
      <c r="W14" s="10" t="s">
        <v>100</v>
      </c>
      <c r="X14" s="10">
        <v>1</v>
      </c>
      <c r="Y14" s="10">
        <v>2</v>
      </c>
      <c r="Z14" s="10">
        <v>3</v>
      </c>
      <c r="AA14" s="10">
        <v>4</v>
      </c>
      <c r="AB14" s="10">
        <v>5</v>
      </c>
      <c r="AC14" s="10">
        <v>6</v>
      </c>
      <c r="AD14" s="27" t="s">
        <v>476</v>
      </c>
      <c r="AE14" s="27" t="s">
        <v>451</v>
      </c>
      <c r="AF14" s="10" t="s">
        <v>452</v>
      </c>
      <c r="AG14" s="10" t="s">
        <v>101</v>
      </c>
      <c r="AH14" s="10" t="s">
        <v>102</v>
      </c>
      <c r="AI14" s="14" t="s">
        <v>458</v>
      </c>
    </row>
    <row r="15" spans="1:35" x14ac:dyDescent="0.35">
      <c r="A15" s="11">
        <v>1</v>
      </c>
      <c r="B15" s="5">
        <v>944</v>
      </c>
      <c r="C15" s="6" t="s">
        <v>312</v>
      </c>
      <c r="D15" s="7" t="s">
        <v>313</v>
      </c>
      <c r="E15" s="8"/>
      <c r="F15" s="8" t="s">
        <v>25</v>
      </c>
      <c r="G15" s="30">
        <v>100</v>
      </c>
      <c r="H15" s="11">
        <v>97</v>
      </c>
      <c r="I15" s="11">
        <v>84</v>
      </c>
      <c r="J15" s="11">
        <v>99</v>
      </c>
      <c r="K15" s="11">
        <v>98</v>
      </c>
      <c r="L15" s="11">
        <v>95</v>
      </c>
      <c r="M15" s="11">
        <v>573</v>
      </c>
      <c r="N15" s="11">
        <v>15</v>
      </c>
      <c r="O15" s="11">
        <v>98</v>
      </c>
      <c r="P15" s="11">
        <v>97</v>
      </c>
      <c r="Q15" s="11">
        <v>97</v>
      </c>
      <c r="R15" s="30">
        <v>100</v>
      </c>
      <c r="S15" s="11">
        <v>97</v>
      </c>
      <c r="T15" s="11">
        <v>95</v>
      </c>
      <c r="U15" s="11">
        <v>19</v>
      </c>
      <c r="V15" s="11">
        <v>584</v>
      </c>
      <c r="W15" s="11">
        <v>18</v>
      </c>
      <c r="X15" s="5">
        <v>99</v>
      </c>
      <c r="Y15" s="5">
        <v>99</v>
      </c>
      <c r="Z15" s="5">
        <v>99</v>
      </c>
      <c r="AA15" s="5">
        <v>99</v>
      </c>
      <c r="AB15" s="5">
        <v>99</v>
      </c>
      <c r="AC15" s="5">
        <v>96</v>
      </c>
      <c r="AD15" s="5">
        <v>24</v>
      </c>
      <c r="AE15" s="5">
        <v>591</v>
      </c>
      <c r="AF15" s="11">
        <v>13</v>
      </c>
      <c r="AG15" s="11">
        <v>1748</v>
      </c>
      <c r="AH15" s="26">
        <f t="shared" ref="AH15:AH20" si="0">W15+N15</f>
        <v>33</v>
      </c>
      <c r="AI15" s="11">
        <f t="shared" ref="AI15:AI20" si="1">AH15+AG15</f>
        <v>1781</v>
      </c>
    </row>
    <row r="16" spans="1:35" x14ac:dyDescent="0.35">
      <c r="A16" s="11">
        <v>2</v>
      </c>
      <c r="B16" s="5">
        <v>920</v>
      </c>
      <c r="C16" s="6" t="s">
        <v>305</v>
      </c>
      <c r="D16" s="7" t="s">
        <v>306</v>
      </c>
      <c r="E16" s="8"/>
      <c r="F16" s="8" t="s">
        <v>25</v>
      </c>
      <c r="G16" s="11">
        <v>97</v>
      </c>
      <c r="H16" s="11">
        <v>98</v>
      </c>
      <c r="I16" s="11">
        <v>90</v>
      </c>
      <c r="J16" s="11">
        <v>99</v>
      </c>
      <c r="K16" s="11">
        <v>95</v>
      </c>
      <c r="L16" s="11">
        <v>97</v>
      </c>
      <c r="M16" s="11">
        <v>576</v>
      </c>
      <c r="N16" s="11">
        <v>13</v>
      </c>
      <c r="O16" s="11">
        <v>95</v>
      </c>
      <c r="P16" s="11">
        <v>95</v>
      </c>
      <c r="Q16" s="11">
        <v>97</v>
      </c>
      <c r="R16" s="11">
        <v>97</v>
      </c>
      <c r="S16" s="11">
        <v>99</v>
      </c>
      <c r="T16" s="11">
        <v>98</v>
      </c>
      <c r="U16" s="11">
        <v>15</v>
      </c>
      <c r="V16" s="11">
        <v>581</v>
      </c>
      <c r="W16" s="11">
        <v>16</v>
      </c>
      <c r="X16" s="5">
        <v>99</v>
      </c>
      <c r="Y16" s="5">
        <v>97</v>
      </c>
      <c r="Z16" s="5">
        <v>97</v>
      </c>
      <c r="AA16" s="5">
        <v>97</v>
      </c>
      <c r="AB16" s="5">
        <v>96</v>
      </c>
      <c r="AC16" s="5">
        <v>96</v>
      </c>
      <c r="AD16" s="5">
        <v>22</v>
      </c>
      <c r="AE16" s="5">
        <v>582</v>
      </c>
      <c r="AF16" s="11">
        <v>13</v>
      </c>
      <c r="AG16" s="11">
        <v>1739</v>
      </c>
      <c r="AH16" s="26">
        <f t="shared" si="0"/>
        <v>29</v>
      </c>
      <c r="AI16" s="11">
        <f t="shared" si="1"/>
        <v>1768</v>
      </c>
    </row>
    <row r="17" spans="1:35" x14ac:dyDescent="0.35">
      <c r="A17" s="11">
        <v>3</v>
      </c>
      <c r="B17" s="5">
        <v>812</v>
      </c>
      <c r="C17" s="6" t="s">
        <v>307</v>
      </c>
      <c r="D17" s="7" t="s">
        <v>308</v>
      </c>
      <c r="E17" s="8"/>
      <c r="F17" s="8" t="s">
        <v>25</v>
      </c>
      <c r="G17" s="30">
        <v>100</v>
      </c>
      <c r="H17" s="11">
        <v>96</v>
      </c>
      <c r="I17" s="11">
        <v>85</v>
      </c>
      <c r="J17" s="11">
        <v>96</v>
      </c>
      <c r="K17" s="11">
        <v>95</v>
      </c>
      <c r="L17" s="11">
        <v>92</v>
      </c>
      <c r="M17" s="11">
        <v>564</v>
      </c>
      <c r="N17" s="11">
        <v>17</v>
      </c>
      <c r="O17" s="30">
        <v>100</v>
      </c>
      <c r="P17" s="11">
        <v>86</v>
      </c>
      <c r="Q17" s="11">
        <v>93</v>
      </c>
      <c r="R17" s="5">
        <v>97</v>
      </c>
      <c r="S17" s="11">
        <v>93</v>
      </c>
      <c r="T17" s="11">
        <v>94</v>
      </c>
      <c r="U17" s="11">
        <v>17</v>
      </c>
      <c r="V17" s="11">
        <v>563</v>
      </c>
      <c r="W17" s="11">
        <v>11</v>
      </c>
      <c r="X17" s="5">
        <v>100</v>
      </c>
      <c r="Y17" s="5">
        <v>98</v>
      </c>
      <c r="Z17" s="5">
        <v>93</v>
      </c>
      <c r="AA17" s="5">
        <v>99</v>
      </c>
      <c r="AB17" s="5">
        <v>97</v>
      </c>
      <c r="AC17" s="5">
        <v>97</v>
      </c>
      <c r="AD17" s="5">
        <v>15</v>
      </c>
      <c r="AE17" s="5">
        <v>584</v>
      </c>
      <c r="AF17" s="11">
        <v>10</v>
      </c>
      <c r="AG17" s="11">
        <v>1711</v>
      </c>
      <c r="AH17" s="26">
        <f t="shared" si="0"/>
        <v>28</v>
      </c>
      <c r="AI17" s="11">
        <f t="shared" si="1"/>
        <v>1739</v>
      </c>
    </row>
    <row r="18" spans="1:35" x14ac:dyDescent="0.35">
      <c r="A18" s="11">
        <v>4</v>
      </c>
      <c r="B18" s="5">
        <v>937</v>
      </c>
      <c r="C18" s="6" t="s">
        <v>432</v>
      </c>
      <c r="D18" s="7" t="s">
        <v>433</v>
      </c>
      <c r="E18"/>
      <c r="F18" s="8" t="s">
        <v>25</v>
      </c>
      <c r="G18" s="11">
        <v>97</v>
      </c>
      <c r="H18" s="11">
        <v>95</v>
      </c>
      <c r="I18" s="11">
        <v>91</v>
      </c>
      <c r="J18" s="11">
        <v>98</v>
      </c>
      <c r="K18" s="11">
        <v>99</v>
      </c>
      <c r="L18" s="11">
        <v>96</v>
      </c>
      <c r="M18" s="11">
        <v>576</v>
      </c>
      <c r="N18" s="11">
        <v>9</v>
      </c>
      <c r="O18" s="11">
        <v>97</v>
      </c>
      <c r="P18" s="11">
        <v>98</v>
      </c>
      <c r="Q18" s="11">
        <v>94</v>
      </c>
      <c r="R18" s="11">
        <v>95</v>
      </c>
      <c r="S18" s="11">
        <v>99</v>
      </c>
      <c r="T18" s="11">
        <v>89</v>
      </c>
      <c r="U18" s="11">
        <v>16</v>
      </c>
      <c r="V18" s="11">
        <v>572</v>
      </c>
      <c r="W18" s="11">
        <v>8</v>
      </c>
      <c r="X18" s="5">
        <v>98</v>
      </c>
      <c r="Y18" s="5">
        <v>97</v>
      </c>
      <c r="Z18" s="5">
        <v>94</v>
      </c>
      <c r="AA18" s="5">
        <v>96</v>
      </c>
      <c r="AB18" s="5">
        <v>96</v>
      </c>
      <c r="AC18" s="5">
        <v>91</v>
      </c>
      <c r="AD18" s="5">
        <v>8</v>
      </c>
      <c r="AE18" s="5">
        <v>572</v>
      </c>
      <c r="AF18" s="11">
        <v>4</v>
      </c>
      <c r="AG18" s="11">
        <v>1720</v>
      </c>
      <c r="AH18" s="26">
        <f t="shared" si="0"/>
        <v>17</v>
      </c>
      <c r="AI18" s="11">
        <f t="shared" si="1"/>
        <v>1737</v>
      </c>
    </row>
    <row r="19" spans="1:35" x14ac:dyDescent="0.35">
      <c r="A19" s="11">
        <v>5</v>
      </c>
      <c r="B19" s="5">
        <v>820</v>
      </c>
      <c r="C19" s="6" t="s">
        <v>311</v>
      </c>
      <c r="D19" s="7" t="s">
        <v>46</v>
      </c>
      <c r="E19" s="8"/>
      <c r="F19" s="8" t="s">
        <v>25</v>
      </c>
      <c r="G19" s="11">
        <v>96</v>
      </c>
      <c r="H19" s="11">
        <v>95</v>
      </c>
      <c r="I19" s="11">
        <v>89</v>
      </c>
      <c r="J19" s="11">
        <v>99</v>
      </c>
      <c r="K19" s="11">
        <v>93</v>
      </c>
      <c r="L19" s="11">
        <v>92</v>
      </c>
      <c r="M19" s="11">
        <v>564</v>
      </c>
      <c r="N19" s="11">
        <v>12</v>
      </c>
      <c r="O19" s="11">
        <v>98</v>
      </c>
      <c r="P19" s="11">
        <v>95</v>
      </c>
      <c r="Q19" s="11">
        <v>92</v>
      </c>
      <c r="R19" s="11">
        <v>98</v>
      </c>
      <c r="S19" s="11">
        <v>98</v>
      </c>
      <c r="T19" s="11">
        <v>94</v>
      </c>
      <c r="U19" s="11">
        <v>12</v>
      </c>
      <c r="V19" s="11">
        <v>575</v>
      </c>
      <c r="W19" s="11">
        <v>11</v>
      </c>
      <c r="X19" s="5">
        <v>97</v>
      </c>
      <c r="Y19" s="5">
        <v>98</v>
      </c>
      <c r="Z19" s="5">
        <v>90</v>
      </c>
      <c r="AA19" s="5">
        <v>97</v>
      </c>
      <c r="AB19" s="5">
        <v>97</v>
      </c>
      <c r="AC19" s="5">
        <v>91</v>
      </c>
      <c r="AD19" s="5">
        <v>16</v>
      </c>
      <c r="AE19" s="5">
        <v>570</v>
      </c>
      <c r="AF19" s="11">
        <v>4</v>
      </c>
      <c r="AG19" s="11">
        <v>1709</v>
      </c>
      <c r="AH19" s="26">
        <f t="shared" si="0"/>
        <v>23</v>
      </c>
      <c r="AI19" s="11">
        <f t="shared" si="1"/>
        <v>1732</v>
      </c>
    </row>
    <row r="20" spans="1:35" x14ac:dyDescent="0.35">
      <c r="A20" s="11">
        <v>6</v>
      </c>
      <c r="B20" s="5">
        <v>209</v>
      </c>
      <c r="C20" s="7" t="s">
        <v>303</v>
      </c>
      <c r="D20" s="7" t="s">
        <v>304</v>
      </c>
      <c r="E20" s="5"/>
      <c r="F20" s="5" t="s">
        <v>25</v>
      </c>
      <c r="G20" s="11">
        <v>98</v>
      </c>
      <c r="H20" s="11">
        <v>94</v>
      </c>
      <c r="I20" s="11">
        <v>88</v>
      </c>
      <c r="J20" s="11">
        <v>98</v>
      </c>
      <c r="K20" s="11">
        <v>91</v>
      </c>
      <c r="L20" s="11">
        <v>89</v>
      </c>
      <c r="M20" s="11">
        <v>558</v>
      </c>
      <c r="N20" s="11">
        <v>9</v>
      </c>
      <c r="O20" s="11">
        <v>96</v>
      </c>
      <c r="P20" s="11">
        <v>95</v>
      </c>
      <c r="Q20" s="11">
        <v>90</v>
      </c>
      <c r="R20" s="11">
        <v>97</v>
      </c>
      <c r="S20" s="11">
        <v>89</v>
      </c>
      <c r="T20" s="11">
        <v>86</v>
      </c>
      <c r="U20" s="11">
        <v>10</v>
      </c>
      <c r="V20" s="11">
        <v>553</v>
      </c>
      <c r="W20" s="11">
        <v>9</v>
      </c>
      <c r="X20" s="5">
        <v>93</v>
      </c>
      <c r="Y20" s="5">
        <v>94</v>
      </c>
      <c r="Z20" s="5">
        <v>84</v>
      </c>
      <c r="AA20" s="5">
        <v>95</v>
      </c>
      <c r="AB20" s="5">
        <v>93</v>
      </c>
      <c r="AC20" s="5">
        <v>90</v>
      </c>
      <c r="AD20" s="5">
        <v>8</v>
      </c>
      <c r="AE20" s="5">
        <v>549</v>
      </c>
      <c r="AF20" s="11">
        <v>7</v>
      </c>
      <c r="AG20" s="11">
        <v>1660</v>
      </c>
      <c r="AH20" s="26">
        <f t="shared" si="0"/>
        <v>18</v>
      </c>
      <c r="AI20" s="11">
        <f t="shared" si="1"/>
        <v>1678</v>
      </c>
    </row>
    <row r="21" spans="1:35" x14ac:dyDescent="0.35">
      <c r="A21" s="11">
        <v>7</v>
      </c>
      <c r="B21" s="5">
        <v>610</v>
      </c>
      <c r="C21" s="6" t="s">
        <v>125</v>
      </c>
      <c r="D21" s="7" t="s">
        <v>66</v>
      </c>
      <c r="E21" s="8" t="s">
        <v>114</v>
      </c>
      <c r="F21" s="8" t="s">
        <v>25</v>
      </c>
      <c r="G21" s="11">
        <v>92</v>
      </c>
      <c r="H21" s="11">
        <v>90</v>
      </c>
      <c r="I21" s="11">
        <v>94</v>
      </c>
      <c r="J21" s="11">
        <v>95</v>
      </c>
      <c r="K21" s="11">
        <v>93</v>
      </c>
      <c r="L21" s="11">
        <v>90</v>
      </c>
      <c r="M21" s="11">
        <v>554</v>
      </c>
      <c r="N21" s="11"/>
      <c r="O21" s="11">
        <v>95</v>
      </c>
      <c r="P21" s="11">
        <v>93</v>
      </c>
      <c r="Q21" s="11">
        <v>87</v>
      </c>
      <c r="R21" s="11">
        <v>92</v>
      </c>
      <c r="S21" s="11">
        <v>96</v>
      </c>
      <c r="T21" s="11">
        <v>90</v>
      </c>
      <c r="U21" s="11">
        <v>9</v>
      </c>
      <c r="V21" s="11">
        <v>553</v>
      </c>
      <c r="W21" s="11"/>
      <c r="X21" s="5">
        <v>97</v>
      </c>
      <c r="Y21" s="5">
        <v>90</v>
      </c>
      <c r="Z21" s="5">
        <v>84</v>
      </c>
      <c r="AA21" s="5">
        <v>97</v>
      </c>
      <c r="AB21" s="5">
        <v>92</v>
      </c>
      <c r="AC21" s="5">
        <v>87</v>
      </c>
      <c r="AD21" s="5">
        <v>13</v>
      </c>
      <c r="AE21" s="5">
        <v>547</v>
      </c>
      <c r="AF21" s="11"/>
      <c r="AG21" s="11">
        <v>1654</v>
      </c>
      <c r="AH21" s="26"/>
      <c r="AI21" s="11"/>
    </row>
    <row r="22" spans="1:35" x14ac:dyDescent="0.35">
      <c r="A22" s="11">
        <v>8</v>
      </c>
      <c r="B22" s="5">
        <v>719</v>
      </c>
      <c r="C22" s="6" t="s">
        <v>512</v>
      </c>
      <c r="D22" s="7" t="s">
        <v>483</v>
      </c>
      <c r="E22" s="8" t="s">
        <v>28</v>
      </c>
      <c r="F22" s="8" t="s">
        <v>25</v>
      </c>
      <c r="G22" s="11">
        <v>94</v>
      </c>
      <c r="H22" s="11">
        <v>94</v>
      </c>
      <c r="I22" s="11">
        <v>81</v>
      </c>
      <c r="J22" s="11">
        <v>94</v>
      </c>
      <c r="K22" s="11">
        <v>94</v>
      </c>
      <c r="L22" s="11">
        <v>88</v>
      </c>
      <c r="M22" s="11">
        <v>545</v>
      </c>
      <c r="N22" s="11"/>
      <c r="O22" s="11">
        <v>93</v>
      </c>
      <c r="P22" s="11">
        <v>88</v>
      </c>
      <c r="Q22" s="11">
        <v>85</v>
      </c>
      <c r="R22" s="11">
        <v>97</v>
      </c>
      <c r="S22" s="11">
        <v>94</v>
      </c>
      <c r="T22" s="11">
        <v>90</v>
      </c>
      <c r="U22" s="11">
        <v>8</v>
      </c>
      <c r="V22" s="11">
        <v>547</v>
      </c>
      <c r="W22" s="11"/>
      <c r="X22" s="5">
        <v>95</v>
      </c>
      <c r="Y22" s="5">
        <v>90</v>
      </c>
      <c r="Z22" s="5">
        <v>85</v>
      </c>
      <c r="AA22" s="5">
        <v>99</v>
      </c>
      <c r="AB22" s="5">
        <v>94</v>
      </c>
      <c r="AC22" s="5">
        <v>79</v>
      </c>
      <c r="AD22" s="5">
        <v>9</v>
      </c>
      <c r="AE22" s="5">
        <v>542</v>
      </c>
      <c r="AF22" s="11"/>
      <c r="AG22" s="11">
        <v>1634</v>
      </c>
      <c r="AH22" s="26"/>
      <c r="AI22" s="11"/>
    </row>
    <row r="23" spans="1:35" x14ac:dyDescent="0.35">
      <c r="A23" s="11">
        <v>9</v>
      </c>
      <c r="B23" s="5">
        <v>892</v>
      </c>
      <c r="C23" s="6" t="s">
        <v>126</v>
      </c>
      <c r="D23" s="7" t="s">
        <v>24</v>
      </c>
      <c r="E23" s="8" t="s">
        <v>61</v>
      </c>
      <c r="F23" s="8" t="s">
        <v>25</v>
      </c>
      <c r="G23" s="11">
        <v>87</v>
      </c>
      <c r="H23" s="11">
        <v>89</v>
      </c>
      <c r="I23" s="11">
        <v>75</v>
      </c>
      <c r="J23" s="11">
        <v>89</v>
      </c>
      <c r="K23" s="11">
        <v>95</v>
      </c>
      <c r="L23" s="11">
        <v>77</v>
      </c>
      <c r="M23" s="11">
        <v>512</v>
      </c>
      <c r="N23" s="11"/>
      <c r="O23" s="11">
        <v>91</v>
      </c>
      <c r="P23" s="11">
        <v>93</v>
      </c>
      <c r="Q23" s="11">
        <v>90</v>
      </c>
      <c r="R23" s="11">
        <v>95</v>
      </c>
      <c r="S23" s="11">
        <v>93</v>
      </c>
      <c r="T23" s="11">
        <v>89</v>
      </c>
      <c r="U23" s="11">
        <v>8</v>
      </c>
      <c r="V23" s="11">
        <v>551</v>
      </c>
      <c r="W23" s="11"/>
      <c r="X23" s="5">
        <v>92</v>
      </c>
      <c r="Y23" s="5">
        <v>95</v>
      </c>
      <c r="Z23" s="5">
        <v>71</v>
      </c>
      <c r="AA23" s="5">
        <v>94</v>
      </c>
      <c r="AB23" s="5">
        <v>89</v>
      </c>
      <c r="AC23" s="5">
        <v>80</v>
      </c>
      <c r="AD23" s="5">
        <v>6</v>
      </c>
      <c r="AE23" s="5">
        <v>521</v>
      </c>
      <c r="AF23" s="11"/>
      <c r="AG23" s="11">
        <v>1584</v>
      </c>
      <c r="AH23" s="26"/>
      <c r="AI23" s="11"/>
    </row>
    <row r="24" spans="1:35" x14ac:dyDescent="0.35">
      <c r="A24" s="11">
        <v>10</v>
      </c>
      <c r="B24" s="5">
        <v>818</v>
      </c>
      <c r="C24" s="6" t="s">
        <v>309</v>
      </c>
      <c r="D24" s="7" t="s">
        <v>310</v>
      </c>
      <c r="E24" s="8"/>
      <c r="F24" s="8" t="s">
        <v>25</v>
      </c>
      <c r="G24" s="11">
        <v>89</v>
      </c>
      <c r="H24" s="11">
        <v>90</v>
      </c>
      <c r="I24" s="11">
        <v>71</v>
      </c>
      <c r="J24" s="11">
        <v>91</v>
      </c>
      <c r="K24" s="11">
        <v>94</v>
      </c>
      <c r="L24" s="11">
        <v>86</v>
      </c>
      <c r="M24" s="11">
        <v>521</v>
      </c>
      <c r="N24" s="11"/>
      <c r="O24" s="11">
        <v>90</v>
      </c>
      <c r="P24" s="11">
        <v>85</v>
      </c>
      <c r="Q24" s="11">
        <v>81</v>
      </c>
      <c r="R24" s="11">
        <v>93</v>
      </c>
      <c r="S24" s="11">
        <v>89</v>
      </c>
      <c r="T24" s="11">
        <v>75</v>
      </c>
      <c r="U24" s="11">
        <v>4</v>
      </c>
      <c r="V24" s="11">
        <v>513</v>
      </c>
      <c r="W24" s="11"/>
      <c r="X24" s="5">
        <v>94</v>
      </c>
      <c r="Y24" s="5">
        <v>90</v>
      </c>
      <c r="Z24" s="5">
        <v>82</v>
      </c>
      <c r="AA24" s="5">
        <v>84</v>
      </c>
      <c r="AB24" s="5">
        <v>99</v>
      </c>
      <c r="AC24" s="5">
        <v>84</v>
      </c>
      <c r="AD24" s="5">
        <v>7</v>
      </c>
      <c r="AE24" s="5">
        <v>533</v>
      </c>
      <c r="AF24" s="11"/>
      <c r="AG24" s="11">
        <v>1567</v>
      </c>
      <c r="AH24" s="26"/>
      <c r="AI24" s="11"/>
    </row>
    <row r="25" spans="1:35" x14ac:dyDescent="0.35">
      <c r="A25" s="11">
        <v>11</v>
      </c>
      <c r="B25" s="5">
        <v>955</v>
      </c>
      <c r="C25" s="6" t="s">
        <v>301</v>
      </c>
      <c r="D25" s="7" t="s">
        <v>302</v>
      </c>
      <c r="E25" s="8"/>
      <c r="F25" s="8" t="s">
        <v>25</v>
      </c>
      <c r="G25" s="11">
        <v>89</v>
      </c>
      <c r="H25" s="11">
        <v>86</v>
      </c>
      <c r="I25" s="11">
        <v>80</v>
      </c>
      <c r="J25" s="11">
        <v>95</v>
      </c>
      <c r="K25" s="11">
        <v>88</v>
      </c>
      <c r="L25" s="11">
        <v>75</v>
      </c>
      <c r="M25" s="11">
        <v>513</v>
      </c>
      <c r="N25" s="11"/>
      <c r="O25" s="11">
        <v>93</v>
      </c>
      <c r="P25" s="11">
        <v>91</v>
      </c>
      <c r="Q25" s="11">
        <v>71</v>
      </c>
      <c r="R25" s="11">
        <v>92</v>
      </c>
      <c r="S25" s="11">
        <v>92</v>
      </c>
      <c r="T25" s="11">
        <v>67</v>
      </c>
      <c r="U25" s="11">
        <v>8</v>
      </c>
      <c r="V25" s="11">
        <v>506</v>
      </c>
      <c r="W25" s="11"/>
      <c r="X25" s="5">
        <v>92</v>
      </c>
      <c r="Y25" s="5">
        <v>91</v>
      </c>
      <c r="Z25" s="5">
        <v>85</v>
      </c>
      <c r="AA25" s="5">
        <v>89</v>
      </c>
      <c r="AB25" s="5">
        <v>90</v>
      </c>
      <c r="AC25" s="5">
        <v>88</v>
      </c>
      <c r="AD25" s="5">
        <v>5</v>
      </c>
      <c r="AE25" s="5">
        <v>535</v>
      </c>
      <c r="AF25" s="11"/>
      <c r="AG25" s="11">
        <v>1554</v>
      </c>
      <c r="AH25" s="26"/>
      <c r="AI25" s="11"/>
    </row>
    <row r="26" spans="1:35" x14ac:dyDescent="0.35">
      <c r="A26" s="11">
        <v>12</v>
      </c>
      <c r="B26" s="5">
        <v>840</v>
      </c>
      <c r="C26" s="6" t="s">
        <v>110</v>
      </c>
      <c r="D26" s="7" t="s">
        <v>111</v>
      </c>
      <c r="E26" s="8" t="s">
        <v>97</v>
      </c>
      <c r="F26" s="8" t="s">
        <v>25</v>
      </c>
      <c r="G26" s="11">
        <v>93</v>
      </c>
      <c r="H26" s="11">
        <v>87</v>
      </c>
      <c r="I26" s="11">
        <v>78</v>
      </c>
      <c r="J26" s="11">
        <v>93</v>
      </c>
      <c r="K26" s="11">
        <v>87</v>
      </c>
      <c r="L26" s="11">
        <v>64</v>
      </c>
      <c r="M26" s="11">
        <v>502</v>
      </c>
      <c r="N26" s="11"/>
      <c r="O26" s="11">
        <v>82</v>
      </c>
      <c r="P26" s="11">
        <v>88</v>
      </c>
      <c r="Q26" s="11">
        <v>71</v>
      </c>
      <c r="R26" s="11">
        <v>86</v>
      </c>
      <c r="S26" s="11">
        <v>90</v>
      </c>
      <c r="T26" s="11">
        <v>82</v>
      </c>
      <c r="U26" s="11">
        <v>4</v>
      </c>
      <c r="V26" s="11">
        <v>499</v>
      </c>
      <c r="W26" s="11"/>
      <c r="X26" s="5">
        <v>89</v>
      </c>
      <c r="Y26" s="5">
        <v>85</v>
      </c>
      <c r="Z26" s="5">
        <v>74</v>
      </c>
      <c r="AA26" s="5">
        <v>85</v>
      </c>
      <c r="AB26" s="5">
        <v>81</v>
      </c>
      <c r="AC26" s="5">
        <v>75</v>
      </c>
      <c r="AD26" s="5">
        <v>3</v>
      </c>
      <c r="AE26" s="5">
        <v>489</v>
      </c>
      <c r="AF26" s="11"/>
      <c r="AG26" s="11">
        <v>1490</v>
      </c>
      <c r="AH26" s="26"/>
      <c r="AI26" s="11"/>
    </row>
    <row r="27" spans="1:35" x14ac:dyDescent="0.35">
      <c r="A27" s="11">
        <v>13</v>
      </c>
      <c r="B27" s="5">
        <v>849</v>
      </c>
      <c r="C27" s="6" t="s">
        <v>314</v>
      </c>
      <c r="D27" s="7" t="s">
        <v>171</v>
      </c>
      <c r="E27" s="8" t="s">
        <v>47</v>
      </c>
      <c r="F27" s="8" t="s">
        <v>56</v>
      </c>
      <c r="G27" s="11">
        <v>86</v>
      </c>
      <c r="H27" s="11">
        <v>82</v>
      </c>
      <c r="I27" s="11">
        <v>74</v>
      </c>
      <c r="J27" s="11">
        <v>92</v>
      </c>
      <c r="K27" s="11">
        <v>74</v>
      </c>
      <c r="L27" s="11">
        <v>69</v>
      </c>
      <c r="M27" s="11">
        <v>477</v>
      </c>
      <c r="N27" s="11"/>
      <c r="O27" s="11">
        <v>94</v>
      </c>
      <c r="P27" s="11">
        <v>87</v>
      </c>
      <c r="Q27" s="11">
        <v>72</v>
      </c>
      <c r="R27" s="11">
        <v>95</v>
      </c>
      <c r="S27" s="11">
        <v>90</v>
      </c>
      <c r="T27" s="11">
        <v>72</v>
      </c>
      <c r="U27" s="11">
        <v>6</v>
      </c>
      <c r="V27" s="11">
        <v>510</v>
      </c>
      <c r="W27" s="11"/>
      <c r="X27" s="5">
        <v>85</v>
      </c>
      <c r="Y27" s="5">
        <v>86</v>
      </c>
      <c r="Z27" s="5">
        <v>72</v>
      </c>
      <c r="AA27" s="5">
        <v>95</v>
      </c>
      <c r="AB27" s="5">
        <v>91</v>
      </c>
      <c r="AC27" s="5">
        <v>66</v>
      </c>
      <c r="AD27" s="5">
        <v>6</v>
      </c>
      <c r="AE27" s="5">
        <v>495</v>
      </c>
      <c r="AF27" s="11"/>
      <c r="AG27" s="11">
        <v>1482</v>
      </c>
      <c r="AH27" s="26"/>
      <c r="AI27" s="11"/>
    </row>
    <row r="28" spans="1:35" x14ac:dyDescent="0.35">
      <c r="A28" s="11">
        <v>14</v>
      </c>
      <c r="B28" s="5">
        <v>838</v>
      </c>
      <c r="C28" s="6" t="s">
        <v>60</v>
      </c>
      <c r="D28" s="7" t="s">
        <v>55</v>
      </c>
      <c r="E28" s="8" t="s">
        <v>97</v>
      </c>
      <c r="F28" s="8" t="s">
        <v>25</v>
      </c>
      <c r="G28" s="11">
        <v>89</v>
      </c>
      <c r="H28" s="11">
        <v>90</v>
      </c>
      <c r="I28" s="11">
        <v>73</v>
      </c>
      <c r="J28" s="11">
        <v>90</v>
      </c>
      <c r="K28" s="11">
        <v>93</v>
      </c>
      <c r="L28" s="11">
        <v>64</v>
      </c>
      <c r="M28" s="11">
        <v>499</v>
      </c>
      <c r="N28" s="11"/>
      <c r="O28" s="11">
        <v>86</v>
      </c>
      <c r="P28" s="11">
        <v>91</v>
      </c>
      <c r="Q28" s="11">
        <v>74</v>
      </c>
      <c r="R28" s="11">
        <v>80</v>
      </c>
      <c r="S28" s="11">
        <v>86</v>
      </c>
      <c r="T28" s="11">
        <v>60</v>
      </c>
      <c r="U28" s="11">
        <v>4</v>
      </c>
      <c r="V28" s="11">
        <v>477</v>
      </c>
      <c r="W28" s="11"/>
      <c r="X28" s="5">
        <v>87</v>
      </c>
      <c r="Y28" s="5">
        <v>85</v>
      </c>
      <c r="Z28" s="5">
        <v>66</v>
      </c>
      <c r="AA28" s="5">
        <v>91</v>
      </c>
      <c r="AB28" s="5">
        <v>89</v>
      </c>
      <c r="AC28" s="5">
        <v>75</v>
      </c>
      <c r="AD28" s="5">
        <v>4</v>
      </c>
      <c r="AE28" s="5">
        <v>493</v>
      </c>
      <c r="AF28" s="11"/>
      <c r="AG28" s="11">
        <v>1469</v>
      </c>
      <c r="AH28" s="26"/>
      <c r="AI28" s="11"/>
    </row>
    <row r="29" spans="1:35" x14ac:dyDescent="0.35">
      <c r="A29" s="11">
        <v>15</v>
      </c>
      <c r="B29" s="5">
        <v>878</v>
      </c>
      <c r="C29" s="6" t="s">
        <v>64</v>
      </c>
      <c r="D29" s="7" t="s">
        <v>66</v>
      </c>
      <c r="E29" s="8"/>
      <c r="F29" s="8" t="s">
        <v>25</v>
      </c>
      <c r="G29" s="11">
        <v>89</v>
      </c>
      <c r="H29" s="11">
        <v>77</v>
      </c>
      <c r="I29" s="11">
        <v>69</v>
      </c>
      <c r="J29" s="11">
        <v>85</v>
      </c>
      <c r="K29" s="11">
        <v>76</v>
      </c>
      <c r="L29" s="11">
        <v>74</v>
      </c>
      <c r="M29" s="11">
        <v>470</v>
      </c>
      <c r="N29" s="11"/>
      <c r="O29" s="11">
        <v>87</v>
      </c>
      <c r="P29" s="11">
        <v>85</v>
      </c>
      <c r="Q29" s="11">
        <v>65</v>
      </c>
      <c r="R29" s="11">
        <v>87</v>
      </c>
      <c r="S29" s="11">
        <v>89</v>
      </c>
      <c r="T29" s="11">
        <v>57</v>
      </c>
      <c r="U29" s="11">
        <v>7</v>
      </c>
      <c r="V29" s="11">
        <v>470</v>
      </c>
      <c r="W29" s="11"/>
      <c r="X29" s="5">
        <v>85</v>
      </c>
      <c r="Y29" s="5">
        <v>88</v>
      </c>
      <c r="Z29" s="5">
        <v>63</v>
      </c>
      <c r="AA29" s="5">
        <v>89</v>
      </c>
      <c r="AB29" s="5">
        <v>86</v>
      </c>
      <c r="AC29" s="5">
        <v>68</v>
      </c>
      <c r="AD29" s="5">
        <v>5</v>
      </c>
      <c r="AE29" s="5">
        <v>479</v>
      </c>
      <c r="AF29" s="11"/>
      <c r="AG29" s="11">
        <v>1419</v>
      </c>
      <c r="AH29" s="26"/>
      <c r="AI29" s="11"/>
    </row>
    <row r="30" spans="1:35" x14ac:dyDescent="0.35">
      <c r="A30" s="11">
        <v>16</v>
      </c>
      <c r="B30" s="5">
        <v>917</v>
      </c>
      <c r="C30" s="6" t="s">
        <v>54</v>
      </c>
      <c r="D30" s="7" t="s">
        <v>55</v>
      </c>
      <c r="E30" s="8"/>
      <c r="F30" s="8" t="s">
        <v>56</v>
      </c>
      <c r="G30" s="11"/>
      <c r="H30" s="11"/>
      <c r="I30" s="11"/>
      <c r="J30" s="11"/>
      <c r="K30" s="11"/>
      <c r="L30" s="11"/>
      <c r="M30" s="26" t="s">
        <v>95</v>
      </c>
      <c r="N30" s="11"/>
      <c r="O30" s="11">
        <v>89</v>
      </c>
      <c r="P30" s="11">
        <v>77</v>
      </c>
      <c r="Q30" s="11">
        <v>54</v>
      </c>
      <c r="R30" s="11">
        <v>92</v>
      </c>
      <c r="S30" s="11">
        <v>66</v>
      </c>
      <c r="T30" s="11">
        <v>60</v>
      </c>
      <c r="U30" s="11">
        <v>3</v>
      </c>
      <c r="V30" s="11">
        <v>438</v>
      </c>
      <c r="W30" s="11"/>
      <c r="X30" s="5">
        <v>89</v>
      </c>
      <c r="Y30" s="5">
        <v>61</v>
      </c>
      <c r="Z30" s="5">
        <v>42</v>
      </c>
      <c r="AA30" s="5">
        <v>89</v>
      </c>
      <c r="AB30" s="5">
        <v>87</v>
      </c>
      <c r="AC30" s="5">
        <v>55</v>
      </c>
      <c r="AD30" s="5">
        <v>1</v>
      </c>
      <c r="AE30" s="5">
        <v>423</v>
      </c>
      <c r="AF30" s="11"/>
      <c r="AG30" s="11">
        <v>861</v>
      </c>
      <c r="AH30" s="26"/>
      <c r="AI30" s="11"/>
    </row>
    <row r="31" spans="1:35" x14ac:dyDescent="0.35">
      <c r="A31" s="11"/>
      <c r="B31" s="5"/>
      <c r="C31" s="6"/>
      <c r="D31" s="7"/>
      <c r="E31"/>
      <c r="F31" s="8"/>
    </row>
    <row r="32" spans="1:35" x14ac:dyDescent="0.35">
      <c r="A32" s="11"/>
      <c r="B32" s="31" t="s">
        <v>569</v>
      </c>
      <c r="C32" s="6"/>
      <c r="D32" s="7"/>
      <c r="E32"/>
      <c r="F32" s="8"/>
    </row>
    <row r="33" spans="1:6" x14ac:dyDescent="0.35">
      <c r="A33" s="11"/>
      <c r="B33" s="5"/>
      <c r="C33" s="6"/>
      <c r="D33" s="7"/>
      <c r="E33"/>
      <c r="F33" s="8"/>
    </row>
    <row r="34" spans="1:6" x14ac:dyDescent="0.35">
      <c r="A34" s="11"/>
      <c r="B34" s="5"/>
      <c r="C34" s="6"/>
      <c r="D34" s="7"/>
      <c r="E34"/>
      <c r="F34" s="8"/>
    </row>
    <row r="35" spans="1:6" x14ac:dyDescent="0.35">
      <c r="A35" s="11"/>
      <c r="B35" s="5"/>
      <c r="C35" s="6"/>
      <c r="D35" s="7"/>
      <c r="E35"/>
      <c r="F35" s="8"/>
    </row>
    <row r="36" spans="1:6" x14ac:dyDescent="0.35">
      <c r="A36" s="11"/>
    </row>
  </sheetData>
  <phoneticPr fontId="9" type="noConversion"/>
  <printOptions horizontalCentered="1"/>
  <pageMargins left="0.2" right="0.2" top="0.75" bottom="0.5" header="0.3" footer="0.3"/>
  <pageSetup scale="9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workbookViewId="0"/>
  </sheetViews>
  <sheetFormatPr defaultColWidth="9.1796875" defaultRowHeight="15.5" x14ac:dyDescent="0.35"/>
  <cols>
    <col min="1" max="1" width="6" style="35" customWidth="1"/>
    <col min="2" max="2" width="5.1796875" style="35" bestFit="1" customWidth="1"/>
    <col min="3" max="3" width="15.453125" style="35" bestFit="1" customWidth="1"/>
    <col min="4" max="4" width="13" style="35" bestFit="1" customWidth="1"/>
    <col min="5" max="5" width="5" style="35" bestFit="1" customWidth="1"/>
    <col min="6" max="6" width="6.453125" style="35" bestFit="1" customWidth="1"/>
    <col min="7" max="13" width="3.81640625" style="35" hidden="1" customWidth="1"/>
    <col min="14" max="14" width="7" style="35" customWidth="1"/>
    <col min="15" max="21" width="3.81640625" style="35" hidden="1" customWidth="1"/>
    <col min="22" max="22" width="7.54296875" style="35" customWidth="1"/>
    <col min="23" max="23" width="8.26953125" style="35" customWidth="1"/>
    <col min="24" max="16384" width="9.1796875" style="35"/>
  </cols>
  <sheetData>
    <row r="1" spans="1:25" x14ac:dyDescent="0.35">
      <c r="A1" s="32" t="s">
        <v>70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5" x14ac:dyDescent="0.35">
      <c r="A2" s="32" t="s">
        <v>71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5" x14ac:dyDescent="0.3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5" x14ac:dyDescent="0.35">
      <c r="A4" s="32" t="s">
        <v>438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5" s="37" customFormat="1" x14ac:dyDescent="0.35">
      <c r="A5" s="32"/>
      <c r="B5" s="32"/>
      <c r="C5" s="32"/>
      <c r="D5" s="32"/>
      <c r="E5" s="32"/>
      <c r="F5" s="32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5" s="37" customFormat="1" x14ac:dyDescent="0.35">
      <c r="A6" s="33" t="s">
        <v>80</v>
      </c>
      <c r="B6" s="33"/>
      <c r="C6" s="33"/>
      <c r="D6" s="33"/>
      <c r="E6" s="33" t="s">
        <v>633</v>
      </c>
      <c r="F6" s="33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>
        <v>1145</v>
      </c>
    </row>
    <row r="7" spans="1:25" s="37" customFormat="1" x14ac:dyDescent="0.35">
      <c r="A7" s="33" t="s">
        <v>81</v>
      </c>
      <c r="B7" s="33"/>
      <c r="C7" s="33"/>
      <c r="D7" s="33"/>
      <c r="E7" s="33" t="s">
        <v>632</v>
      </c>
      <c r="F7" s="33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>
        <v>1132</v>
      </c>
    </row>
    <row r="8" spans="1:25" s="37" customFormat="1" x14ac:dyDescent="0.35">
      <c r="A8" s="33" t="s">
        <v>82</v>
      </c>
      <c r="B8" s="33"/>
      <c r="C8" s="33"/>
      <c r="D8" s="33"/>
      <c r="E8" s="33" t="s">
        <v>631</v>
      </c>
      <c r="F8" s="33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>
        <v>1121</v>
      </c>
    </row>
    <row r="9" spans="1:25" s="37" customFormat="1" x14ac:dyDescent="0.35">
      <c r="A9" s="33"/>
      <c r="B9" s="33"/>
      <c r="C9" s="33"/>
      <c r="D9" s="33"/>
      <c r="E9" s="33"/>
      <c r="F9" s="33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5" s="37" customFormat="1" x14ac:dyDescent="0.35">
      <c r="A10" s="33" t="s">
        <v>503</v>
      </c>
      <c r="B10" s="33"/>
      <c r="C10" s="33"/>
      <c r="D10" s="33"/>
      <c r="E10" s="33" t="s">
        <v>630</v>
      </c>
      <c r="F10" s="33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>
        <v>1072</v>
      </c>
    </row>
    <row r="11" spans="1:25" s="37" customFormat="1" x14ac:dyDescent="0.35">
      <c r="A11" s="33"/>
      <c r="B11" s="33"/>
      <c r="C11" s="33"/>
      <c r="D11" s="33"/>
      <c r="E11" s="33"/>
      <c r="F11" s="33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</row>
    <row r="12" spans="1:25" s="37" customFormat="1" x14ac:dyDescent="0.35">
      <c r="A12" s="27" t="s">
        <v>93</v>
      </c>
      <c r="B12" s="1" t="s">
        <v>0</v>
      </c>
      <c r="C12" s="2" t="s">
        <v>1</v>
      </c>
      <c r="D12" s="3" t="s">
        <v>2</v>
      </c>
      <c r="E12" s="4" t="s">
        <v>3</v>
      </c>
      <c r="F12" s="4" t="s">
        <v>69</v>
      </c>
      <c r="G12" s="27">
        <v>1</v>
      </c>
      <c r="H12" s="27">
        <v>2</v>
      </c>
      <c r="I12" s="27">
        <v>3</v>
      </c>
      <c r="J12" s="27">
        <v>4</v>
      </c>
      <c r="K12" s="27">
        <v>5</v>
      </c>
      <c r="L12" s="27">
        <v>6</v>
      </c>
      <c r="M12" s="27" t="s">
        <v>477</v>
      </c>
      <c r="N12" s="27" t="s">
        <v>92</v>
      </c>
      <c r="O12" s="27">
        <v>1</v>
      </c>
      <c r="P12" s="27">
        <v>2</v>
      </c>
      <c r="Q12" s="27">
        <v>3</v>
      </c>
      <c r="R12" s="27">
        <v>4</v>
      </c>
      <c r="S12" s="27">
        <v>5</v>
      </c>
      <c r="T12" s="27">
        <v>6</v>
      </c>
      <c r="U12" s="27" t="s">
        <v>478</v>
      </c>
      <c r="V12" s="27" t="s">
        <v>99</v>
      </c>
      <c r="W12" s="27" t="s">
        <v>458</v>
      </c>
      <c r="X12" s="27"/>
      <c r="Y12" s="27"/>
    </row>
    <row r="13" spans="1:25" x14ac:dyDescent="0.35">
      <c r="A13" s="26">
        <v>1</v>
      </c>
      <c r="B13" s="5">
        <v>905</v>
      </c>
      <c r="C13" s="6" t="s">
        <v>31</v>
      </c>
      <c r="D13" s="7" t="s">
        <v>32</v>
      </c>
      <c r="E13" s="8"/>
      <c r="F13" s="8" t="s">
        <v>25</v>
      </c>
      <c r="G13" s="26">
        <v>98</v>
      </c>
      <c r="H13" s="26">
        <v>96</v>
      </c>
      <c r="I13" s="26">
        <v>95</v>
      </c>
      <c r="J13" s="26">
        <v>97</v>
      </c>
      <c r="K13" s="26">
        <v>97</v>
      </c>
      <c r="L13" s="26">
        <v>94</v>
      </c>
      <c r="M13" s="26">
        <v>18</v>
      </c>
      <c r="N13" s="26">
        <v>577</v>
      </c>
      <c r="O13" s="26">
        <v>98</v>
      </c>
      <c r="P13" s="26">
        <v>98</v>
      </c>
      <c r="Q13" s="26">
        <v>94</v>
      </c>
      <c r="R13" s="26">
        <v>91</v>
      </c>
      <c r="S13" s="26">
        <v>95</v>
      </c>
      <c r="T13" s="26">
        <v>92</v>
      </c>
      <c r="U13" s="52">
        <v>19</v>
      </c>
      <c r="V13" s="26">
        <f t="shared" ref="V13:V25" si="0">SUM(O13:T13)</f>
        <v>568</v>
      </c>
      <c r="W13" s="26">
        <f t="shared" ref="W13:W25" si="1">V13+N13</f>
        <v>1145</v>
      </c>
      <c r="X13" s="26"/>
      <c r="Y13" s="26"/>
    </row>
    <row r="14" spans="1:25" x14ac:dyDescent="0.35">
      <c r="A14" s="26">
        <v>2</v>
      </c>
      <c r="B14" s="5">
        <v>943</v>
      </c>
      <c r="C14" s="6" t="s">
        <v>35</v>
      </c>
      <c r="D14" s="7" t="s">
        <v>36</v>
      </c>
      <c r="E14" s="8"/>
      <c r="F14" s="8" t="s">
        <v>25</v>
      </c>
      <c r="G14" s="26">
        <v>96</v>
      </c>
      <c r="H14" s="26">
        <v>94</v>
      </c>
      <c r="I14" s="26">
        <v>96</v>
      </c>
      <c r="J14" s="26">
        <v>94</v>
      </c>
      <c r="K14" s="26">
        <v>92</v>
      </c>
      <c r="L14" s="26">
        <v>96</v>
      </c>
      <c r="M14" s="26">
        <v>16</v>
      </c>
      <c r="N14" s="26">
        <v>568</v>
      </c>
      <c r="O14" s="26">
        <v>95</v>
      </c>
      <c r="P14" s="26">
        <v>96</v>
      </c>
      <c r="Q14" s="26">
        <v>94</v>
      </c>
      <c r="R14" s="26">
        <v>95</v>
      </c>
      <c r="S14" s="26">
        <v>91</v>
      </c>
      <c r="T14" s="26">
        <v>93</v>
      </c>
      <c r="U14" s="52">
        <v>7</v>
      </c>
      <c r="V14" s="26">
        <f t="shared" si="0"/>
        <v>564</v>
      </c>
      <c r="W14" s="26">
        <f t="shared" si="1"/>
        <v>1132</v>
      </c>
      <c r="X14" s="26"/>
      <c r="Y14" s="26"/>
    </row>
    <row r="15" spans="1:25" x14ac:dyDescent="0.35">
      <c r="A15" s="26">
        <v>3</v>
      </c>
      <c r="B15" s="5">
        <v>937</v>
      </c>
      <c r="C15" s="6" t="s">
        <v>432</v>
      </c>
      <c r="D15" s="7" t="s">
        <v>433</v>
      </c>
      <c r="E15" s="8"/>
      <c r="F15" s="8" t="s">
        <v>25</v>
      </c>
      <c r="G15" s="26">
        <v>95</v>
      </c>
      <c r="H15" s="26">
        <v>94</v>
      </c>
      <c r="I15" s="26">
        <v>92</v>
      </c>
      <c r="J15" s="26">
        <v>94</v>
      </c>
      <c r="K15" s="26">
        <v>89</v>
      </c>
      <c r="L15" s="26">
        <v>94</v>
      </c>
      <c r="M15" s="26">
        <v>9</v>
      </c>
      <c r="N15" s="26">
        <v>558</v>
      </c>
      <c r="O15" s="26">
        <v>94</v>
      </c>
      <c r="P15" s="26">
        <v>94</v>
      </c>
      <c r="Q15" s="26">
        <v>98</v>
      </c>
      <c r="R15" s="26">
        <v>98</v>
      </c>
      <c r="S15" s="26">
        <v>91</v>
      </c>
      <c r="T15" s="26">
        <v>88</v>
      </c>
      <c r="U15" s="52">
        <v>14</v>
      </c>
      <c r="V15" s="26">
        <f t="shared" si="0"/>
        <v>563</v>
      </c>
      <c r="W15" s="26">
        <f t="shared" si="1"/>
        <v>1121</v>
      </c>
      <c r="X15" s="26"/>
      <c r="Y15" s="26"/>
    </row>
    <row r="16" spans="1:25" x14ac:dyDescent="0.35">
      <c r="A16" s="26">
        <v>4</v>
      </c>
      <c r="B16" s="5">
        <v>820</v>
      </c>
      <c r="C16" s="6" t="s">
        <v>311</v>
      </c>
      <c r="D16" s="7" t="s">
        <v>46</v>
      </c>
      <c r="E16" s="8"/>
      <c r="F16" s="8" t="s">
        <v>25</v>
      </c>
      <c r="G16" s="26">
        <v>95</v>
      </c>
      <c r="H16" s="26">
        <v>95</v>
      </c>
      <c r="I16" s="26">
        <v>94</v>
      </c>
      <c r="J16" s="26">
        <v>95</v>
      </c>
      <c r="K16" s="26">
        <v>94</v>
      </c>
      <c r="L16" s="26">
        <v>91</v>
      </c>
      <c r="M16" s="26">
        <v>14</v>
      </c>
      <c r="N16" s="26">
        <v>564</v>
      </c>
      <c r="O16" s="26">
        <v>95</v>
      </c>
      <c r="P16" s="26">
        <v>91</v>
      </c>
      <c r="Q16" s="26">
        <v>94</v>
      </c>
      <c r="R16" s="26">
        <v>91</v>
      </c>
      <c r="S16" s="26">
        <v>91</v>
      </c>
      <c r="T16" s="26">
        <v>93</v>
      </c>
      <c r="U16" s="52">
        <v>7</v>
      </c>
      <c r="V16" s="26">
        <f t="shared" si="0"/>
        <v>555</v>
      </c>
      <c r="W16" s="26">
        <f t="shared" si="1"/>
        <v>1119</v>
      </c>
      <c r="X16" s="26"/>
      <c r="Y16" s="26"/>
    </row>
    <row r="17" spans="1:25" x14ac:dyDescent="0.35">
      <c r="A17" s="26">
        <v>5</v>
      </c>
      <c r="B17" s="5">
        <v>209</v>
      </c>
      <c r="C17" s="7" t="s">
        <v>303</v>
      </c>
      <c r="D17" s="7" t="s">
        <v>304</v>
      </c>
      <c r="E17" s="5"/>
      <c r="F17" s="5" t="s">
        <v>25</v>
      </c>
      <c r="G17" s="26">
        <v>86</v>
      </c>
      <c r="H17" s="26">
        <v>95</v>
      </c>
      <c r="I17" s="26">
        <v>94</v>
      </c>
      <c r="J17" s="26">
        <v>95</v>
      </c>
      <c r="K17" s="26">
        <v>92</v>
      </c>
      <c r="L17" s="26">
        <v>95</v>
      </c>
      <c r="M17" s="26">
        <v>13</v>
      </c>
      <c r="N17" s="26">
        <v>557</v>
      </c>
      <c r="O17" s="26">
        <v>95</v>
      </c>
      <c r="P17" s="26">
        <v>93</v>
      </c>
      <c r="Q17" s="26">
        <v>93</v>
      </c>
      <c r="R17" s="26">
        <v>97</v>
      </c>
      <c r="S17" s="26">
        <v>88</v>
      </c>
      <c r="T17" s="26">
        <v>89</v>
      </c>
      <c r="U17" s="52">
        <v>8</v>
      </c>
      <c r="V17" s="26">
        <f t="shared" si="0"/>
        <v>555</v>
      </c>
      <c r="W17" s="26">
        <f t="shared" si="1"/>
        <v>1112</v>
      </c>
      <c r="X17" s="26"/>
      <c r="Y17" s="26"/>
    </row>
    <row r="18" spans="1:25" x14ac:dyDescent="0.35">
      <c r="A18" s="26">
        <v>6</v>
      </c>
      <c r="B18" s="5">
        <v>812</v>
      </c>
      <c r="C18" s="6" t="s">
        <v>307</v>
      </c>
      <c r="D18" s="7" t="s">
        <v>308</v>
      </c>
      <c r="E18" s="8"/>
      <c r="F18" s="8" t="s">
        <v>25</v>
      </c>
      <c r="G18" s="26">
        <v>90</v>
      </c>
      <c r="H18" s="26">
        <v>97</v>
      </c>
      <c r="I18" s="26">
        <v>91</v>
      </c>
      <c r="J18" s="26">
        <v>89</v>
      </c>
      <c r="K18" s="26">
        <v>93</v>
      </c>
      <c r="L18" s="26">
        <v>92</v>
      </c>
      <c r="M18" s="26">
        <v>10</v>
      </c>
      <c r="N18" s="26">
        <v>552</v>
      </c>
      <c r="O18" s="26">
        <v>95</v>
      </c>
      <c r="P18" s="26">
        <v>92</v>
      </c>
      <c r="Q18" s="26">
        <v>97</v>
      </c>
      <c r="R18" s="26">
        <v>91</v>
      </c>
      <c r="S18" s="26">
        <v>97</v>
      </c>
      <c r="T18" s="26">
        <v>86</v>
      </c>
      <c r="U18" s="52">
        <v>13</v>
      </c>
      <c r="V18" s="26">
        <f t="shared" si="0"/>
        <v>558</v>
      </c>
      <c r="W18" s="26">
        <f t="shared" si="1"/>
        <v>1110</v>
      </c>
      <c r="X18" s="26"/>
      <c r="Y18" s="26"/>
    </row>
    <row r="19" spans="1:25" x14ac:dyDescent="0.35">
      <c r="A19" s="26">
        <v>7</v>
      </c>
      <c r="B19" s="5">
        <v>610</v>
      </c>
      <c r="C19" s="6" t="s">
        <v>125</v>
      </c>
      <c r="D19" s="7" t="s">
        <v>66</v>
      </c>
      <c r="E19" s="8" t="s">
        <v>114</v>
      </c>
      <c r="F19" s="8" t="s">
        <v>25</v>
      </c>
      <c r="G19" s="26">
        <v>92</v>
      </c>
      <c r="H19" s="26">
        <v>91</v>
      </c>
      <c r="I19" s="26">
        <v>92</v>
      </c>
      <c r="J19" s="26">
        <v>91</v>
      </c>
      <c r="K19" s="26">
        <v>89</v>
      </c>
      <c r="L19" s="26">
        <v>95</v>
      </c>
      <c r="M19" s="26">
        <v>8</v>
      </c>
      <c r="N19" s="26">
        <v>550</v>
      </c>
      <c r="O19" s="26">
        <v>92</v>
      </c>
      <c r="P19" s="26">
        <v>98</v>
      </c>
      <c r="Q19" s="26">
        <v>86</v>
      </c>
      <c r="R19" s="26">
        <v>97</v>
      </c>
      <c r="S19" s="26">
        <v>93</v>
      </c>
      <c r="T19" s="26">
        <v>90</v>
      </c>
      <c r="U19" s="52">
        <v>14</v>
      </c>
      <c r="V19" s="26">
        <f t="shared" si="0"/>
        <v>556</v>
      </c>
      <c r="W19" s="26">
        <f t="shared" si="1"/>
        <v>1106</v>
      </c>
      <c r="X19" s="26"/>
      <c r="Y19" s="26"/>
    </row>
    <row r="20" spans="1:25" x14ac:dyDescent="0.35">
      <c r="A20" s="26">
        <v>8</v>
      </c>
      <c r="B20" s="5">
        <v>719</v>
      </c>
      <c r="C20" s="6" t="s">
        <v>482</v>
      </c>
      <c r="D20" s="7" t="s">
        <v>483</v>
      </c>
      <c r="E20" s="8" t="s">
        <v>28</v>
      </c>
      <c r="F20" s="8" t="s">
        <v>25</v>
      </c>
      <c r="G20" s="26">
        <v>95</v>
      </c>
      <c r="H20" s="26">
        <v>94</v>
      </c>
      <c r="I20" s="26">
        <v>95</v>
      </c>
      <c r="J20" s="26">
        <v>96</v>
      </c>
      <c r="K20" s="26">
        <v>87</v>
      </c>
      <c r="L20" s="26">
        <v>90</v>
      </c>
      <c r="M20" s="26">
        <v>14</v>
      </c>
      <c r="N20" s="26">
        <v>557</v>
      </c>
      <c r="O20" s="26">
        <v>91</v>
      </c>
      <c r="P20" s="26">
        <v>95</v>
      </c>
      <c r="Q20" s="26">
        <v>94</v>
      </c>
      <c r="R20" s="26">
        <v>91</v>
      </c>
      <c r="S20" s="26">
        <v>89</v>
      </c>
      <c r="T20" s="26">
        <v>85</v>
      </c>
      <c r="U20" s="52">
        <v>9</v>
      </c>
      <c r="V20" s="26">
        <f t="shared" si="0"/>
        <v>545</v>
      </c>
      <c r="W20" s="26">
        <f t="shared" si="1"/>
        <v>1102</v>
      </c>
      <c r="X20" s="26"/>
      <c r="Y20" s="26"/>
    </row>
    <row r="21" spans="1:25" x14ac:dyDescent="0.35">
      <c r="A21" s="26">
        <v>9</v>
      </c>
      <c r="B21" s="5">
        <v>868</v>
      </c>
      <c r="C21" s="6" t="s">
        <v>434</v>
      </c>
      <c r="D21" s="7" t="s">
        <v>42</v>
      </c>
      <c r="E21" s="8"/>
      <c r="F21" s="8" t="s">
        <v>25</v>
      </c>
      <c r="G21" s="26">
        <v>95</v>
      </c>
      <c r="H21" s="26">
        <v>98</v>
      </c>
      <c r="I21" s="26">
        <v>90</v>
      </c>
      <c r="J21" s="26">
        <v>91</v>
      </c>
      <c r="K21" s="26">
        <v>85</v>
      </c>
      <c r="L21" s="26">
        <v>89</v>
      </c>
      <c r="M21" s="26">
        <v>11</v>
      </c>
      <c r="N21" s="26">
        <v>548</v>
      </c>
      <c r="O21" s="26">
        <v>93</v>
      </c>
      <c r="P21" s="26">
        <v>92</v>
      </c>
      <c r="Q21" s="26">
        <v>91</v>
      </c>
      <c r="R21" s="26">
        <v>87</v>
      </c>
      <c r="S21" s="26">
        <v>81</v>
      </c>
      <c r="T21" s="26">
        <v>83</v>
      </c>
      <c r="U21" s="52">
        <v>11</v>
      </c>
      <c r="V21" s="26">
        <f t="shared" si="0"/>
        <v>527</v>
      </c>
      <c r="W21" s="26">
        <f t="shared" si="1"/>
        <v>1075</v>
      </c>
      <c r="X21" s="26"/>
      <c r="Y21" s="26"/>
    </row>
    <row r="22" spans="1:25" x14ac:dyDescent="0.35">
      <c r="A22" s="26">
        <v>10</v>
      </c>
      <c r="B22" s="5">
        <v>831</v>
      </c>
      <c r="C22" s="6" t="s">
        <v>7</v>
      </c>
      <c r="D22" s="7" t="s">
        <v>8</v>
      </c>
      <c r="E22" s="8"/>
      <c r="F22" s="8" t="s">
        <v>6</v>
      </c>
      <c r="G22" s="26">
        <v>93</v>
      </c>
      <c r="H22" s="26">
        <v>83</v>
      </c>
      <c r="I22" s="26">
        <v>91</v>
      </c>
      <c r="J22" s="26">
        <v>86</v>
      </c>
      <c r="K22" s="26">
        <v>89</v>
      </c>
      <c r="L22" s="26">
        <v>85</v>
      </c>
      <c r="M22" s="26">
        <v>5</v>
      </c>
      <c r="N22" s="26">
        <v>527</v>
      </c>
      <c r="O22" s="26">
        <v>96</v>
      </c>
      <c r="P22" s="26">
        <v>91</v>
      </c>
      <c r="Q22" s="26">
        <v>94</v>
      </c>
      <c r="R22" s="26">
        <v>89</v>
      </c>
      <c r="S22" s="26">
        <v>89</v>
      </c>
      <c r="T22" s="26">
        <v>86</v>
      </c>
      <c r="U22" s="52">
        <v>9</v>
      </c>
      <c r="V22" s="26">
        <f t="shared" si="0"/>
        <v>545</v>
      </c>
      <c r="W22" s="26">
        <f t="shared" si="1"/>
        <v>1072</v>
      </c>
      <c r="X22" s="26"/>
      <c r="Y22" s="26"/>
    </row>
    <row r="23" spans="1:25" x14ac:dyDescent="0.35">
      <c r="A23" s="26">
        <v>11</v>
      </c>
      <c r="B23" s="5">
        <v>901</v>
      </c>
      <c r="C23" s="6" t="s">
        <v>620</v>
      </c>
      <c r="D23" s="7" t="s">
        <v>436</v>
      </c>
      <c r="E23" s="8" t="s">
        <v>61</v>
      </c>
      <c r="F23" s="8" t="s">
        <v>25</v>
      </c>
      <c r="G23" s="26">
        <v>91</v>
      </c>
      <c r="H23" s="26">
        <v>92</v>
      </c>
      <c r="I23" s="26">
        <v>89</v>
      </c>
      <c r="J23" s="26">
        <v>80</v>
      </c>
      <c r="K23" s="26">
        <v>85</v>
      </c>
      <c r="L23" s="26">
        <v>89</v>
      </c>
      <c r="M23" s="26">
        <v>8</v>
      </c>
      <c r="N23" s="26">
        <v>526</v>
      </c>
      <c r="O23" s="26">
        <v>91</v>
      </c>
      <c r="P23" s="26">
        <v>93</v>
      </c>
      <c r="Q23" s="26">
        <v>87</v>
      </c>
      <c r="R23" s="26">
        <v>84</v>
      </c>
      <c r="S23" s="26">
        <v>83</v>
      </c>
      <c r="T23" s="26">
        <v>86</v>
      </c>
      <c r="U23" s="52">
        <v>6</v>
      </c>
      <c r="V23" s="26">
        <f t="shared" si="0"/>
        <v>524</v>
      </c>
      <c r="W23" s="26">
        <f t="shared" si="1"/>
        <v>1050</v>
      </c>
      <c r="X23" s="26"/>
      <c r="Y23" s="26"/>
    </row>
    <row r="24" spans="1:25" x14ac:dyDescent="0.35">
      <c r="A24" s="26">
        <v>12</v>
      </c>
      <c r="B24" s="5">
        <v>849</v>
      </c>
      <c r="C24" s="6" t="s">
        <v>314</v>
      </c>
      <c r="D24" s="7" t="s">
        <v>171</v>
      </c>
      <c r="E24" s="8" t="s">
        <v>47</v>
      </c>
      <c r="F24" s="8" t="s">
        <v>56</v>
      </c>
      <c r="G24" s="26">
        <v>92</v>
      </c>
      <c r="H24" s="26">
        <v>87</v>
      </c>
      <c r="I24" s="26">
        <v>86</v>
      </c>
      <c r="J24" s="26">
        <v>88</v>
      </c>
      <c r="K24" s="26">
        <v>84</v>
      </c>
      <c r="L24" s="26">
        <v>82</v>
      </c>
      <c r="M24" s="26">
        <v>7</v>
      </c>
      <c r="N24" s="26">
        <v>519</v>
      </c>
      <c r="O24" s="26">
        <v>89</v>
      </c>
      <c r="P24" s="26">
        <v>89</v>
      </c>
      <c r="Q24" s="26">
        <v>84</v>
      </c>
      <c r="R24" s="26">
        <v>83</v>
      </c>
      <c r="S24" s="26">
        <v>80</v>
      </c>
      <c r="T24" s="26">
        <v>78</v>
      </c>
      <c r="U24" s="52">
        <v>4</v>
      </c>
      <c r="V24" s="26">
        <f t="shared" si="0"/>
        <v>503</v>
      </c>
      <c r="W24" s="26">
        <f t="shared" si="1"/>
        <v>1022</v>
      </c>
      <c r="X24" s="26"/>
      <c r="Y24" s="26"/>
    </row>
    <row r="25" spans="1:25" x14ac:dyDescent="0.35">
      <c r="A25" s="26">
        <v>13</v>
      </c>
      <c r="B25" s="5">
        <v>917</v>
      </c>
      <c r="C25" s="6" t="s">
        <v>54</v>
      </c>
      <c r="D25" s="7" t="s">
        <v>55</v>
      </c>
      <c r="E25" s="8"/>
      <c r="F25" s="8" t="s">
        <v>56</v>
      </c>
      <c r="G25" s="26">
        <v>76</v>
      </c>
      <c r="H25" s="26">
        <v>85</v>
      </c>
      <c r="I25" s="26">
        <v>84</v>
      </c>
      <c r="J25" s="26">
        <v>88</v>
      </c>
      <c r="K25" s="26">
        <v>82</v>
      </c>
      <c r="L25" s="26">
        <v>84</v>
      </c>
      <c r="M25" s="26">
        <v>2</v>
      </c>
      <c r="N25" s="26">
        <v>499</v>
      </c>
      <c r="O25" s="26">
        <v>93</v>
      </c>
      <c r="P25" s="26">
        <v>88</v>
      </c>
      <c r="Q25" s="26">
        <v>76</v>
      </c>
      <c r="R25" s="26">
        <v>77</v>
      </c>
      <c r="S25" s="26">
        <v>71</v>
      </c>
      <c r="T25" s="26">
        <v>84</v>
      </c>
      <c r="U25" s="52">
        <v>5</v>
      </c>
      <c r="V25" s="26">
        <f t="shared" si="0"/>
        <v>489</v>
      </c>
      <c r="W25" s="26">
        <f t="shared" si="1"/>
        <v>988</v>
      </c>
      <c r="X25" s="26"/>
      <c r="Y25" s="26"/>
    </row>
    <row r="26" spans="1:25" x14ac:dyDescent="0.35">
      <c r="A26" s="26"/>
      <c r="U26" s="26"/>
    </row>
  </sheetData>
  <phoneticPr fontId="9" type="noConversion"/>
  <printOptions horizontalCentered="1"/>
  <pageMargins left="0.2" right="0.2" top="0.75" bottom="0.5" header="0.3" footer="0.3"/>
  <pageSetup fitToHeight="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workbookViewId="0"/>
  </sheetViews>
  <sheetFormatPr defaultColWidth="9.1796875" defaultRowHeight="15.5" x14ac:dyDescent="0.35"/>
  <cols>
    <col min="1" max="1" width="6.453125" style="35" customWidth="1"/>
    <col min="2" max="2" width="5.1796875" style="35" bestFit="1" customWidth="1"/>
    <col min="3" max="3" width="13.81640625" style="35" bestFit="1" customWidth="1"/>
    <col min="4" max="4" width="13" style="35" bestFit="1" customWidth="1"/>
    <col min="5" max="5" width="5" style="35" bestFit="1" customWidth="1"/>
    <col min="6" max="6" width="7.453125" style="35" bestFit="1" customWidth="1"/>
    <col min="7" max="13" width="3.453125" style="35" hidden="1" customWidth="1"/>
    <col min="14" max="14" width="6.26953125" style="35" customWidth="1"/>
    <col min="15" max="21" width="3.453125" style="35" hidden="1" customWidth="1"/>
    <col min="22" max="22" width="6.453125" style="35" customWidth="1"/>
    <col min="23" max="23" width="7.453125" style="35" customWidth="1"/>
    <col min="24" max="16384" width="9.1796875" style="35"/>
  </cols>
  <sheetData>
    <row r="1" spans="1:23" x14ac:dyDescent="0.35">
      <c r="A1" s="32" t="s">
        <v>70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x14ac:dyDescent="0.35">
      <c r="A2" s="32" t="s">
        <v>71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x14ac:dyDescent="0.3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3" x14ac:dyDescent="0.35">
      <c r="A4" s="32" t="s">
        <v>437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3" s="37" customFormat="1" x14ac:dyDescent="0.35">
      <c r="A5" s="32"/>
      <c r="B5" s="32"/>
      <c r="C5" s="32"/>
      <c r="D5" s="32"/>
      <c r="E5" s="32"/>
      <c r="F5" s="32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s="37" customFormat="1" x14ac:dyDescent="0.35">
      <c r="A6" s="33" t="s">
        <v>80</v>
      </c>
      <c r="B6" s="33"/>
      <c r="C6" s="33"/>
      <c r="D6" s="33"/>
      <c r="E6" s="33" t="s">
        <v>513</v>
      </c>
      <c r="F6" s="33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>
        <v>1132</v>
      </c>
    </row>
    <row r="7" spans="1:23" s="37" customFormat="1" x14ac:dyDescent="0.35">
      <c r="A7" s="33" t="s">
        <v>81</v>
      </c>
      <c r="B7" s="33"/>
      <c r="C7" s="33"/>
      <c r="D7" s="33"/>
      <c r="E7" s="33" t="s">
        <v>640</v>
      </c>
      <c r="F7" s="33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>
        <v>1126</v>
      </c>
    </row>
    <row r="8" spans="1:23" s="37" customFormat="1" x14ac:dyDescent="0.35">
      <c r="A8" s="33" t="s">
        <v>82</v>
      </c>
      <c r="B8" s="33"/>
      <c r="C8" s="33"/>
      <c r="D8" s="33"/>
      <c r="E8" s="33" t="s">
        <v>641</v>
      </c>
      <c r="F8" s="33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>
        <v>1099</v>
      </c>
    </row>
    <row r="9" spans="1:23" s="37" customFormat="1" x14ac:dyDescent="0.35">
      <c r="A9" s="33"/>
      <c r="B9" s="33"/>
      <c r="C9" s="33"/>
      <c r="D9" s="33"/>
      <c r="E9" s="33"/>
      <c r="F9" s="33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3" s="37" customFormat="1" x14ac:dyDescent="0.35">
      <c r="A10" s="27" t="s">
        <v>93</v>
      </c>
      <c r="B10" s="1" t="s">
        <v>0</v>
      </c>
      <c r="C10" s="2" t="s">
        <v>1</v>
      </c>
      <c r="D10" s="3" t="s">
        <v>2</v>
      </c>
      <c r="E10" s="4" t="s">
        <v>3</v>
      </c>
      <c r="F10" s="4" t="s">
        <v>69</v>
      </c>
      <c r="G10" s="27">
        <v>1</v>
      </c>
      <c r="H10" s="27">
        <v>2</v>
      </c>
      <c r="I10" s="27">
        <v>3</v>
      </c>
      <c r="J10" s="27">
        <v>4</v>
      </c>
      <c r="K10" s="27">
        <v>5</v>
      </c>
      <c r="L10" s="27">
        <v>6</v>
      </c>
      <c r="M10" s="27" t="s">
        <v>477</v>
      </c>
      <c r="N10" s="27" t="s">
        <v>92</v>
      </c>
      <c r="O10" s="27">
        <v>1</v>
      </c>
      <c r="P10" s="27">
        <v>2</v>
      </c>
      <c r="Q10" s="27">
        <v>3</v>
      </c>
      <c r="R10" s="27">
        <v>4</v>
      </c>
      <c r="S10" s="27">
        <v>5</v>
      </c>
      <c r="T10" s="27">
        <v>6</v>
      </c>
      <c r="U10" s="27" t="s">
        <v>478</v>
      </c>
      <c r="V10" s="27" t="s">
        <v>99</v>
      </c>
      <c r="W10" s="27" t="s">
        <v>458</v>
      </c>
    </row>
    <row r="11" spans="1:23" x14ac:dyDescent="0.35">
      <c r="A11" s="26">
        <v>1</v>
      </c>
      <c r="B11" s="5">
        <v>719</v>
      </c>
      <c r="C11" s="6" t="s">
        <v>512</v>
      </c>
      <c r="D11" s="7" t="s">
        <v>483</v>
      </c>
      <c r="E11" s="8" t="s">
        <v>28</v>
      </c>
      <c r="F11" s="8" t="s">
        <v>25</v>
      </c>
      <c r="G11" s="22">
        <v>92</v>
      </c>
      <c r="H11" s="22">
        <v>96</v>
      </c>
      <c r="I11" s="22">
        <v>93</v>
      </c>
      <c r="J11" s="22">
        <v>98</v>
      </c>
      <c r="K11" s="22">
        <v>93</v>
      </c>
      <c r="L11" s="22">
        <v>96</v>
      </c>
      <c r="M11" s="22">
        <v>5</v>
      </c>
      <c r="N11" s="22">
        <v>568</v>
      </c>
      <c r="O11">
        <v>96</v>
      </c>
      <c r="P11">
        <v>96</v>
      </c>
      <c r="Q11">
        <v>93</v>
      </c>
      <c r="R11">
        <v>94</v>
      </c>
      <c r="S11">
        <v>93</v>
      </c>
      <c r="T11">
        <v>92</v>
      </c>
      <c r="U11">
        <v>11</v>
      </c>
      <c r="V11" s="35">
        <f t="shared" ref="V11:V17" si="0">SUM(O11:T11)</f>
        <v>564</v>
      </c>
      <c r="W11" s="26">
        <f t="shared" ref="W11:W17" si="1">V11+N11</f>
        <v>1132</v>
      </c>
    </row>
    <row r="12" spans="1:23" x14ac:dyDescent="0.35">
      <c r="A12" s="26">
        <v>2</v>
      </c>
      <c r="B12" s="5">
        <v>901</v>
      </c>
      <c r="C12" s="6" t="s">
        <v>435</v>
      </c>
      <c r="D12" s="7" t="s">
        <v>436</v>
      </c>
      <c r="E12" s="8" t="s">
        <v>61</v>
      </c>
      <c r="F12" s="8" t="s">
        <v>6</v>
      </c>
      <c r="G12" s="22">
        <v>96</v>
      </c>
      <c r="H12" s="22">
        <v>95</v>
      </c>
      <c r="I12" s="22">
        <v>94</v>
      </c>
      <c r="J12" s="22">
        <v>98</v>
      </c>
      <c r="K12" s="22">
        <v>93</v>
      </c>
      <c r="L12" s="22">
        <v>95</v>
      </c>
      <c r="M12" s="22">
        <v>16</v>
      </c>
      <c r="N12" s="22">
        <v>571</v>
      </c>
      <c r="O12">
        <v>94</v>
      </c>
      <c r="P12">
        <v>96</v>
      </c>
      <c r="Q12">
        <v>95</v>
      </c>
      <c r="R12">
        <v>92</v>
      </c>
      <c r="S12">
        <v>90</v>
      </c>
      <c r="T12">
        <v>88</v>
      </c>
      <c r="U12">
        <v>10</v>
      </c>
      <c r="V12" s="35">
        <f t="shared" si="0"/>
        <v>555</v>
      </c>
      <c r="W12" s="26">
        <f t="shared" si="1"/>
        <v>1126</v>
      </c>
    </row>
    <row r="13" spans="1:23" x14ac:dyDescent="0.35">
      <c r="A13" s="26">
        <v>3</v>
      </c>
      <c r="B13" s="5">
        <v>965</v>
      </c>
      <c r="C13" s="6" t="s">
        <v>112</v>
      </c>
      <c r="D13" s="7" t="s">
        <v>113</v>
      </c>
      <c r="E13" s="8" t="s">
        <v>28</v>
      </c>
      <c r="F13" s="8" t="s">
        <v>6</v>
      </c>
      <c r="G13" s="22">
        <v>96</v>
      </c>
      <c r="H13" s="22">
        <v>90</v>
      </c>
      <c r="I13" s="22">
        <v>95</v>
      </c>
      <c r="J13" s="22">
        <v>94</v>
      </c>
      <c r="K13" s="22">
        <v>90</v>
      </c>
      <c r="L13" s="22">
        <v>89</v>
      </c>
      <c r="M13" s="22">
        <v>11</v>
      </c>
      <c r="N13" s="22">
        <v>554</v>
      </c>
      <c r="O13">
        <v>94</v>
      </c>
      <c r="P13">
        <v>95</v>
      </c>
      <c r="Q13">
        <v>91</v>
      </c>
      <c r="R13">
        <v>90</v>
      </c>
      <c r="S13">
        <v>90</v>
      </c>
      <c r="T13">
        <v>85</v>
      </c>
      <c r="U13">
        <v>2</v>
      </c>
      <c r="V13" s="35">
        <f t="shared" si="0"/>
        <v>545</v>
      </c>
      <c r="W13" s="26">
        <f t="shared" si="1"/>
        <v>1099</v>
      </c>
    </row>
    <row r="14" spans="1:23" x14ac:dyDescent="0.35">
      <c r="A14" s="26">
        <v>4</v>
      </c>
      <c r="B14" s="5">
        <v>892</v>
      </c>
      <c r="C14" s="6" t="s">
        <v>126</v>
      </c>
      <c r="D14" s="7" t="s">
        <v>24</v>
      </c>
      <c r="E14" s="8" t="s">
        <v>61</v>
      </c>
      <c r="F14" s="8" t="s">
        <v>44</v>
      </c>
      <c r="G14" s="22">
        <v>95</v>
      </c>
      <c r="H14" s="22">
        <v>93</v>
      </c>
      <c r="I14" s="22">
        <v>91</v>
      </c>
      <c r="J14" s="22">
        <v>95</v>
      </c>
      <c r="K14" s="22">
        <v>89</v>
      </c>
      <c r="L14" s="22">
        <v>91</v>
      </c>
      <c r="M14" s="22">
        <v>9</v>
      </c>
      <c r="N14" s="22">
        <v>554</v>
      </c>
      <c r="O14">
        <v>92</v>
      </c>
      <c r="P14">
        <v>92</v>
      </c>
      <c r="Q14">
        <v>85</v>
      </c>
      <c r="R14">
        <v>87</v>
      </c>
      <c r="S14">
        <v>93</v>
      </c>
      <c r="T14">
        <v>92</v>
      </c>
      <c r="U14">
        <v>7</v>
      </c>
      <c r="V14" s="35">
        <f t="shared" si="0"/>
        <v>541</v>
      </c>
      <c r="W14" s="26">
        <f t="shared" si="1"/>
        <v>1095</v>
      </c>
    </row>
    <row r="15" spans="1:23" x14ac:dyDescent="0.35">
      <c r="A15" s="26">
        <v>5</v>
      </c>
      <c r="B15" s="5">
        <v>838</v>
      </c>
      <c r="C15" s="6" t="s">
        <v>60</v>
      </c>
      <c r="D15" s="7" t="s">
        <v>55</v>
      </c>
      <c r="E15" s="8" t="s">
        <v>97</v>
      </c>
      <c r="F15" s="8" t="s">
        <v>44</v>
      </c>
      <c r="G15" s="22">
        <v>89</v>
      </c>
      <c r="H15" s="22">
        <v>87</v>
      </c>
      <c r="I15" s="22">
        <v>92</v>
      </c>
      <c r="J15" s="22">
        <v>91</v>
      </c>
      <c r="K15" s="22">
        <v>87</v>
      </c>
      <c r="L15" s="22">
        <v>94</v>
      </c>
      <c r="M15" s="22">
        <v>6</v>
      </c>
      <c r="N15" s="22">
        <v>540</v>
      </c>
      <c r="O15">
        <v>93</v>
      </c>
      <c r="P15">
        <v>89</v>
      </c>
      <c r="Q15">
        <v>95</v>
      </c>
      <c r="R15">
        <v>90</v>
      </c>
      <c r="S15">
        <v>92</v>
      </c>
      <c r="T15">
        <v>92</v>
      </c>
      <c r="U15">
        <v>11</v>
      </c>
      <c r="V15" s="35">
        <f t="shared" si="0"/>
        <v>551</v>
      </c>
      <c r="W15" s="26">
        <f t="shared" si="1"/>
        <v>1091</v>
      </c>
    </row>
    <row r="16" spans="1:23" x14ac:dyDescent="0.35">
      <c r="A16" s="26">
        <v>6</v>
      </c>
      <c r="B16" s="5">
        <v>942</v>
      </c>
      <c r="C16" s="6" t="s">
        <v>103</v>
      </c>
      <c r="D16" s="7" t="s">
        <v>36</v>
      </c>
      <c r="E16" s="8" t="s">
        <v>28</v>
      </c>
      <c r="F16" s="8" t="s">
        <v>44</v>
      </c>
      <c r="G16" s="22">
        <v>88</v>
      </c>
      <c r="H16" s="22">
        <v>86</v>
      </c>
      <c r="I16" s="22">
        <v>93</v>
      </c>
      <c r="J16" s="22">
        <v>92</v>
      </c>
      <c r="K16" s="22">
        <v>89</v>
      </c>
      <c r="L16" s="22">
        <v>84</v>
      </c>
      <c r="M16" s="22">
        <v>5</v>
      </c>
      <c r="N16" s="22">
        <v>532</v>
      </c>
      <c r="O16">
        <v>89</v>
      </c>
      <c r="P16">
        <v>91</v>
      </c>
      <c r="Q16">
        <v>92</v>
      </c>
      <c r="R16">
        <v>89</v>
      </c>
      <c r="S16">
        <v>87</v>
      </c>
      <c r="T16">
        <v>91</v>
      </c>
      <c r="U16">
        <v>6</v>
      </c>
      <c r="V16" s="35">
        <f t="shared" si="0"/>
        <v>539</v>
      </c>
      <c r="W16" s="26">
        <f t="shared" si="1"/>
        <v>1071</v>
      </c>
    </row>
    <row r="17" spans="1:23" x14ac:dyDescent="0.35">
      <c r="A17" s="26">
        <v>7</v>
      </c>
      <c r="B17" s="5">
        <v>840</v>
      </c>
      <c r="C17" s="6" t="s">
        <v>110</v>
      </c>
      <c r="D17" s="7" t="s">
        <v>111</v>
      </c>
      <c r="E17" s="8" t="s">
        <v>97</v>
      </c>
      <c r="F17" s="8" t="s">
        <v>56</v>
      </c>
      <c r="G17" s="22">
        <v>87</v>
      </c>
      <c r="H17" s="22">
        <v>83</v>
      </c>
      <c r="I17" s="22">
        <v>83</v>
      </c>
      <c r="J17" s="22">
        <v>88</v>
      </c>
      <c r="K17" s="22">
        <v>95</v>
      </c>
      <c r="L17" s="22">
        <v>93</v>
      </c>
      <c r="M17" s="22">
        <v>3</v>
      </c>
      <c r="N17" s="22">
        <v>529</v>
      </c>
      <c r="O17">
        <v>89</v>
      </c>
      <c r="P17">
        <v>88</v>
      </c>
      <c r="Q17">
        <v>82</v>
      </c>
      <c r="R17">
        <v>89</v>
      </c>
      <c r="S17">
        <v>94</v>
      </c>
      <c r="T17">
        <v>91</v>
      </c>
      <c r="U17">
        <v>7</v>
      </c>
      <c r="V17" s="35">
        <f t="shared" si="0"/>
        <v>533</v>
      </c>
      <c r="W17" s="26">
        <f t="shared" si="1"/>
        <v>1062</v>
      </c>
    </row>
  </sheetData>
  <phoneticPr fontId="9" type="noConversion"/>
  <printOptions horizontalCentered="1"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workbookViewId="0"/>
  </sheetViews>
  <sheetFormatPr defaultRowHeight="14.5" x14ac:dyDescent="0.35"/>
  <cols>
    <col min="1" max="1" width="7" bestFit="1" customWidth="1"/>
    <col min="2" max="2" width="5.1796875" bestFit="1" customWidth="1"/>
    <col min="3" max="3" width="16.1796875" bestFit="1" customWidth="1"/>
    <col min="4" max="4" width="13" bestFit="1" customWidth="1"/>
    <col min="5" max="5" width="5" bestFit="1" customWidth="1"/>
    <col min="6" max="6" width="7.453125" bestFit="1" customWidth="1"/>
    <col min="7" max="12" width="5.1796875" hidden="1" customWidth="1"/>
    <col min="13" max="13" width="3.81640625" hidden="1" customWidth="1"/>
    <col min="14" max="14" width="5.1796875" bestFit="1" customWidth="1"/>
    <col min="15" max="20" width="5.1796875" hidden="1" customWidth="1"/>
    <col min="21" max="21" width="3.81640625" hidden="1" customWidth="1"/>
    <col min="22" max="22" width="6.1796875" bestFit="1" customWidth="1"/>
    <col min="23" max="23" width="6.7265625" bestFit="1" customWidth="1"/>
  </cols>
  <sheetData>
    <row r="1" spans="1:23" ht="15.5" x14ac:dyDescent="0.35">
      <c r="A1" s="32" t="s">
        <v>70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5.5" x14ac:dyDescent="0.35">
      <c r="A2" s="32" t="s">
        <v>71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ht="15.5" x14ac:dyDescent="0.3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3" ht="15.5" x14ac:dyDescent="0.35">
      <c r="A4" s="32" t="s">
        <v>612</v>
      </c>
      <c r="B4" s="32"/>
      <c r="C4" s="32"/>
      <c r="D4" s="32"/>
      <c r="E4" s="32"/>
      <c r="F4" s="32"/>
      <c r="G4" s="32"/>
      <c r="H4" s="32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</row>
    <row r="5" spans="1:23" ht="15.5" x14ac:dyDescent="0.3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23" ht="15.5" x14ac:dyDescent="0.35">
      <c r="A6" s="27" t="s">
        <v>93</v>
      </c>
      <c r="B6" s="1" t="s">
        <v>0</v>
      </c>
      <c r="C6" s="2" t="s">
        <v>1</v>
      </c>
      <c r="D6" s="3" t="s">
        <v>2</v>
      </c>
      <c r="E6" s="4" t="s">
        <v>3</v>
      </c>
      <c r="F6" s="4" t="s">
        <v>69</v>
      </c>
      <c r="G6" s="27">
        <v>1</v>
      </c>
      <c r="H6" s="27">
        <v>2</v>
      </c>
      <c r="I6" s="27">
        <v>3</v>
      </c>
      <c r="J6" s="27">
        <v>4</v>
      </c>
      <c r="K6" s="27">
        <v>5</v>
      </c>
      <c r="L6" s="27">
        <v>6</v>
      </c>
      <c r="M6" s="27" t="s">
        <v>477</v>
      </c>
      <c r="N6" s="27" t="s">
        <v>92</v>
      </c>
      <c r="O6" s="27">
        <v>1</v>
      </c>
      <c r="P6" s="27">
        <v>2</v>
      </c>
      <c r="Q6" s="27">
        <v>3</v>
      </c>
      <c r="R6" s="27">
        <v>4</v>
      </c>
      <c r="S6" s="27">
        <v>5</v>
      </c>
      <c r="T6" s="27">
        <v>6</v>
      </c>
      <c r="U6" s="27" t="s">
        <v>478</v>
      </c>
      <c r="V6" s="27" t="s">
        <v>99</v>
      </c>
      <c r="W6" s="37" t="s">
        <v>458</v>
      </c>
    </row>
    <row r="7" spans="1:23" ht="15.5" x14ac:dyDescent="0.35">
      <c r="A7" s="26">
        <v>1</v>
      </c>
      <c r="B7" s="5">
        <v>382</v>
      </c>
      <c r="C7" s="6" t="s">
        <v>206</v>
      </c>
      <c r="D7" s="7" t="s">
        <v>207</v>
      </c>
      <c r="E7" s="8"/>
      <c r="F7" s="5" t="s">
        <v>571</v>
      </c>
      <c r="G7" s="47">
        <v>100</v>
      </c>
      <c r="H7" s="47">
        <v>100</v>
      </c>
      <c r="I7" s="47">
        <v>100</v>
      </c>
      <c r="J7" s="47">
        <v>100</v>
      </c>
      <c r="K7" s="47">
        <v>100</v>
      </c>
      <c r="L7" s="47">
        <v>100</v>
      </c>
      <c r="M7" s="38">
        <v>51</v>
      </c>
      <c r="N7" s="40">
        <v>600</v>
      </c>
      <c r="O7" s="41">
        <v>100</v>
      </c>
      <c r="P7" s="41">
        <v>100</v>
      </c>
      <c r="Q7" s="41">
        <v>100</v>
      </c>
      <c r="R7" s="41">
        <v>100</v>
      </c>
      <c r="S7" s="41">
        <v>100</v>
      </c>
      <c r="T7" s="41">
        <v>100</v>
      </c>
      <c r="U7" s="35">
        <v>57</v>
      </c>
      <c r="V7" s="40">
        <f>SUM(O7:T7)</f>
        <v>600</v>
      </c>
      <c r="W7" s="40">
        <f>V7+N7</f>
        <v>1200</v>
      </c>
    </row>
    <row r="8" spans="1:23" ht="15.5" x14ac:dyDescent="0.35">
      <c r="A8" s="26">
        <v>2</v>
      </c>
      <c r="B8" s="5">
        <v>383</v>
      </c>
      <c r="C8" s="6" t="s">
        <v>568</v>
      </c>
      <c r="D8" s="7" t="s">
        <v>46</v>
      </c>
      <c r="E8" s="8"/>
      <c r="F8" s="5" t="s">
        <v>571</v>
      </c>
      <c r="G8" s="38">
        <v>99</v>
      </c>
      <c r="H8" s="38">
        <v>98</v>
      </c>
      <c r="I8" s="38">
        <v>99</v>
      </c>
      <c r="J8" s="38">
        <v>100</v>
      </c>
      <c r="K8" s="38">
        <v>96</v>
      </c>
      <c r="L8" s="38">
        <v>97</v>
      </c>
      <c r="M8" s="38">
        <v>42</v>
      </c>
      <c r="N8" s="38">
        <v>589</v>
      </c>
      <c r="O8" s="35">
        <v>99</v>
      </c>
      <c r="P8" s="35">
        <v>100</v>
      </c>
      <c r="Q8" s="35">
        <v>99</v>
      </c>
      <c r="R8" s="35">
        <v>98</v>
      </c>
      <c r="S8" s="35">
        <v>97</v>
      </c>
      <c r="T8" s="35">
        <v>100</v>
      </c>
      <c r="U8" s="35">
        <v>43</v>
      </c>
      <c r="V8" s="26">
        <f>SUM(O8:T8)</f>
        <v>593</v>
      </c>
      <c r="W8" s="26">
        <f>V8+N8</f>
        <v>1182</v>
      </c>
    </row>
    <row r="9" spans="1:23" ht="15.5" x14ac:dyDescent="0.35">
      <c r="A9" s="26">
        <v>3</v>
      </c>
      <c r="B9" s="5">
        <v>727</v>
      </c>
      <c r="C9" s="7" t="s">
        <v>558</v>
      </c>
      <c r="D9" s="7" t="s">
        <v>245</v>
      </c>
      <c r="E9" s="5"/>
      <c r="F9" s="5" t="s">
        <v>571</v>
      </c>
      <c r="G9" s="38">
        <v>95</v>
      </c>
      <c r="H9" s="38">
        <v>97</v>
      </c>
      <c r="I9" s="38">
        <v>97</v>
      </c>
      <c r="J9" s="38">
        <v>99</v>
      </c>
      <c r="K9" s="38">
        <v>98</v>
      </c>
      <c r="L9" s="38">
        <v>97</v>
      </c>
      <c r="M9" s="38">
        <v>36</v>
      </c>
      <c r="N9" s="38">
        <v>583</v>
      </c>
      <c r="O9" s="35">
        <v>98</v>
      </c>
      <c r="P9" s="35">
        <v>98</v>
      </c>
      <c r="Q9" s="35">
        <v>96</v>
      </c>
      <c r="R9" s="35">
        <v>96</v>
      </c>
      <c r="S9" s="35">
        <v>96</v>
      </c>
      <c r="T9" s="35">
        <v>96</v>
      </c>
      <c r="U9" s="35">
        <v>29</v>
      </c>
      <c r="V9" s="26">
        <f>SUM(O9:T9)</f>
        <v>580</v>
      </c>
      <c r="W9" s="26">
        <f>V9+N9</f>
        <v>1163</v>
      </c>
    </row>
    <row r="10" spans="1:23" ht="15.5" x14ac:dyDescent="0.35">
      <c r="A10" s="26"/>
      <c r="B10" s="5"/>
      <c r="C10" s="7"/>
      <c r="D10" s="7"/>
      <c r="E10" s="5"/>
      <c r="F10" s="5"/>
      <c r="G10" s="38"/>
      <c r="H10" s="38"/>
      <c r="I10" s="38"/>
      <c r="J10" s="38"/>
      <c r="K10" s="38"/>
      <c r="L10" s="38"/>
      <c r="M10" s="38"/>
      <c r="N10" s="38"/>
      <c r="O10" s="35"/>
      <c r="P10" s="35"/>
      <c r="Q10" s="35"/>
      <c r="R10" s="35"/>
      <c r="S10" s="35"/>
      <c r="T10" s="35"/>
      <c r="U10" s="35"/>
      <c r="V10" s="26"/>
      <c r="W10" s="26"/>
    </row>
    <row r="11" spans="1:23" ht="15.5" x14ac:dyDescent="0.35">
      <c r="A11" s="26"/>
      <c r="B11" s="5"/>
      <c r="C11" s="7"/>
      <c r="D11" s="7"/>
      <c r="E11" s="5"/>
      <c r="F11" s="5"/>
      <c r="G11" s="38"/>
      <c r="H11" s="38"/>
      <c r="I11" s="38"/>
      <c r="J11" s="38"/>
      <c r="K11" s="38"/>
      <c r="L11" s="38"/>
      <c r="M11" s="38"/>
      <c r="N11" s="38"/>
      <c r="O11" s="35"/>
      <c r="P11" s="35"/>
      <c r="Q11" s="35"/>
      <c r="R11" s="35"/>
      <c r="S11" s="35"/>
      <c r="T11" s="35"/>
      <c r="U11" s="35"/>
      <c r="V11" s="26"/>
      <c r="W11" s="26"/>
    </row>
    <row r="12" spans="1:23" ht="15.5" x14ac:dyDescent="0.35">
      <c r="A12" s="32" t="s">
        <v>613</v>
      </c>
      <c r="B12" s="32"/>
      <c r="C12" s="32"/>
      <c r="D12" s="32"/>
      <c r="E12" s="32"/>
      <c r="F12" s="32"/>
      <c r="G12" s="32"/>
      <c r="H12" s="32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 ht="15.5" x14ac:dyDescent="0.3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3" ht="15.5" x14ac:dyDescent="0.35">
      <c r="A14" s="27" t="s">
        <v>93</v>
      </c>
      <c r="B14" s="1" t="s">
        <v>0</v>
      </c>
      <c r="C14" s="2" t="s">
        <v>1</v>
      </c>
      <c r="D14" s="3" t="s">
        <v>2</v>
      </c>
      <c r="E14" s="4" t="s">
        <v>3</v>
      </c>
      <c r="F14" s="4" t="s">
        <v>69</v>
      </c>
      <c r="G14" s="27">
        <v>1</v>
      </c>
      <c r="H14" s="27">
        <v>2</v>
      </c>
      <c r="I14" s="27">
        <v>3</v>
      </c>
      <c r="J14" s="27">
        <v>4</v>
      </c>
      <c r="K14" s="27">
        <v>5</v>
      </c>
      <c r="L14" s="27">
        <v>6</v>
      </c>
      <c r="M14" s="27" t="s">
        <v>477</v>
      </c>
      <c r="N14" s="27" t="s">
        <v>92</v>
      </c>
      <c r="O14" s="27">
        <v>1</v>
      </c>
      <c r="P14" s="27">
        <v>2</v>
      </c>
      <c r="Q14" s="27">
        <v>3</v>
      </c>
      <c r="R14" s="27">
        <v>4</v>
      </c>
      <c r="S14" s="27">
        <v>5</v>
      </c>
      <c r="T14" s="27">
        <v>6</v>
      </c>
      <c r="U14" s="27" t="s">
        <v>478</v>
      </c>
      <c r="V14" s="27" t="s">
        <v>99</v>
      </c>
      <c r="W14" s="37" t="s">
        <v>458</v>
      </c>
    </row>
    <row r="15" spans="1:23" ht="15.5" x14ac:dyDescent="0.35">
      <c r="A15" s="26">
        <v>1</v>
      </c>
      <c r="B15" s="5">
        <v>930</v>
      </c>
      <c r="C15" s="6" t="s">
        <v>357</v>
      </c>
      <c r="D15" s="7" t="s">
        <v>220</v>
      </c>
      <c r="E15" s="8" t="s">
        <v>28</v>
      </c>
      <c r="F15" s="5" t="s">
        <v>570</v>
      </c>
      <c r="G15" s="38">
        <v>99</v>
      </c>
      <c r="H15" s="38">
        <v>97</v>
      </c>
      <c r="I15" s="47">
        <v>100</v>
      </c>
      <c r="J15" s="47">
        <v>100</v>
      </c>
      <c r="K15" s="47">
        <v>100</v>
      </c>
      <c r="L15" s="47">
        <v>100</v>
      </c>
      <c r="M15" s="38">
        <v>52</v>
      </c>
      <c r="N15" s="38">
        <v>596</v>
      </c>
      <c r="O15" s="35">
        <v>100</v>
      </c>
      <c r="P15" s="35">
        <v>100</v>
      </c>
      <c r="Q15" s="35">
        <v>98</v>
      </c>
      <c r="R15" s="35">
        <v>99</v>
      </c>
      <c r="S15" s="35">
        <v>100</v>
      </c>
      <c r="T15" s="35">
        <v>100</v>
      </c>
      <c r="U15" s="35">
        <v>54</v>
      </c>
      <c r="V15" s="26">
        <f>SUM(O15:T15)</f>
        <v>597</v>
      </c>
      <c r="W15" s="26">
        <f>V15+N15</f>
        <v>1193</v>
      </c>
    </row>
    <row r="16" spans="1:23" ht="15.5" x14ac:dyDescent="0.35">
      <c r="A16" s="26">
        <v>2</v>
      </c>
      <c r="B16" s="5">
        <v>100</v>
      </c>
      <c r="C16" s="6" t="s">
        <v>420</v>
      </c>
      <c r="D16" s="7" t="s">
        <v>421</v>
      </c>
      <c r="E16" s="8"/>
      <c r="F16" s="5" t="s">
        <v>570</v>
      </c>
      <c r="G16" s="38">
        <v>96</v>
      </c>
      <c r="H16" s="38">
        <v>94</v>
      </c>
      <c r="I16" s="38">
        <v>98</v>
      </c>
      <c r="J16" s="38">
        <v>99</v>
      </c>
      <c r="K16" s="38">
        <v>97</v>
      </c>
      <c r="L16" s="47">
        <v>100</v>
      </c>
      <c r="M16" s="38">
        <v>49</v>
      </c>
      <c r="N16" s="38">
        <v>584</v>
      </c>
      <c r="O16" s="35">
        <v>97</v>
      </c>
      <c r="P16" s="35">
        <v>100</v>
      </c>
      <c r="Q16" s="35">
        <v>96</v>
      </c>
      <c r="R16" s="35">
        <v>100</v>
      </c>
      <c r="S16" s="35">
        <v>100</v>
      </c>
      <c r="T16" s="35">
        <v>99</v>
      </c>
      <c r="U16" s="35">
        <v>40</v>
      </c>
      <c r="V16" s="26">
        <f>SUM(O16:T16)</f>
        <v>592</v>
      </c>
      <c r="W16" s="26">
        <f>V16+N16</f>
        <v>1176</v>
      </c>
    </row>
    <row r="17" spans="1:23" ht="15.5" x14ac:dyDescent="0.35">
      <c r="A17" s="26">
        <v>3</v>
      </c>
      <c r="B17" s="5">
        <v>739</v>
      </c>
      <c r="C17" s="6" t="s">
        <v>614</v>
      </c>
      <c r="D17" s="7" t="s">
        <v>615</v>
      </c>
      <c r="E17" s="8"/>
      <c r="F17" s="5" t="s">
        <v>570</v>
      </c>
      <c r="G17" s="38">
        <v>97</v>
      </c>
      <c r="H17" s="38">
        <v>97</v>
      </c>
      <c r="I17" s="38">
        <v>98</v>
      </c>
      <c r="J17" s="38">
        <v>98</v>
      </c>
      <c r="K17" s="38">
        <v>96</v>
      </c>
      <c r="L17" s="38">
        <v>97</v>
      </c>
      <c r="M17" s="38">
        <v>35</v>
      </c>
      <c r="N17" s="38">
        <v>583</v>
      </c>
      <c r="O17" s="35">
        <v>97</v>
      </c>
      <c r="P17" s="35">
        <v>95</v>
      </c>
      <c r="Q17" s="35">
        <v>94</v>
      </c>
      <c r="R17" s="35">
        <v>98</v>
      </c>
      <c r="S17" s="35">
        <v>98</v>
      </c>
      <c r="T17" s="35">
        <v>96</v>
      </c>
      <c r="U17" s="35">
        <v>29</v>
      </c>
      <c r="V17" s="26">
        <v>578</v>
      </c>
      <c r="W17" s="26">
        <f>V17+N17</f>
        <v>1161</v>
      </c>
    </row>
    <row r="18" spans="1:23" ht="15.5" x14ac:dyDescent="0.3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1:23" ht="15.5" x14ac:dyDescent="0.35">
      <c r="A19" s="32" t="s">
        <v>572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ht="15.5" x14ac:dyDescent="0.3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</row>
    <row r="21" spans="1:23" ht="15.5" x14ac:dyDescent="0.35">
      <c r="A21" s="27" t="s">
        <v>93</v>
      </c>
      <c r="B21" s="1" t="s">
        <v>0</v>
      </c>
      <c r="C21" s="2" t="s">
        <v>1</v>
      </c>
      <c r="D21" s="3" t="s">
        <v>2</v>
      </c>
      <c r="E21" s="4" t="s">
        <v>3</v>
      </c>
      <c r="F21" s="4" t="s">
        <v>69</v>
      </c>
      <c r="G21" s="27">
        <v>1</v>
      </c>
      <c r="H21" s="27">
        <v>2</v>
      </c>
      <c r="I21" s="27">
        <v>3</v>
      </c>
      <c r="J21" s="27">
        <v>4</v>
      </c>
      <c r="K21" s="27">
        <v>5</v>
      </c>
      <c r="L21" s="27">
        <v>6</v>
      </c>
      <c r="M21" s="27" t="s">
        <v>477</v>
      </c>
      <c r="N21" s="27" t="s">
        <v>92</v>
      </c>
      <c r="O21" s="27">
        <v>1</v>
      </c>
      <c r="P21" s="27">
        <v>2</v>
      </c>
      <c r="Q21" s="27">
        <v>3</v>
      </c>
      <c r="R21" s="27">
        <v>4</v>
      </c>
      <c r="S21" s="27">
        <v>5</v>
      </c>
      <c r="T21" s="27">
        <v>6</v>
      </c>
      <c r="U21" s="27" t="s">
        <v>478</v>
      </c>
      <c r="V21" s="27" t="s">
        <v>99</v>
      </c>
      <c r="W21" s="37"/>
    </row>
    <row r="22" spans="1:23" ht="15.5" x14ac:dyDescent="0.35">
      <c r="A22" s="26">
        <v>1</v>
      </c>
      <c r="B22" s="5">
        <v>727</v>
      </c>
      <c r="C22" s="7" t="s">
        <v>558</v>
      </c>
      <c r="D22" s="7" t="s">
        <v>245</v>
      </c>
      <c r="E22" s="5"/>
      <c r="F22" s="5" t="s">
        <v>571</v>
      </c>
      <c r="G22" s="38">
        <v>85</v>
      </c>
      <c r="H22" s="38">
        <v>91</v>
      </c>
      <c r="I22" s="38">
        <v>91</v>
      </c>
      <c r="J22" s="38">
        <v>91</v>
      </c>
      <c r="K22" s="38">
        <v>89</v>
      </c>
      <c r="L22" s="38">
        <v>87</v>
      </c>
      <c r="M22" s="38">
        <v>11</v>
      </c>
      <c r="N22" s="38">
        <v>534</v>
      </c>
      <c r="O22" s="35"/>
      <c r="P22" s="35"/>
      <c r="Q22" s="35"/>
      <c r="R22" s="35"/>
      <c r="S22" s="35"/>
      <c r="T22" s="35"/>
      <c r="U22" s="35"/>
      <c r="V22" s="35" t="s">
        <v>462</v>
      </c>
      <c r="W22" s="35"/>
    </row>
    <row r="23" spans="1:23" ht="15.5" x14ac:dyDescent="0.35">
      <c r="A23" s="26">
        <v>1</v>
      </c>
      <c r="B23" s="5">
        <v>930</v>
      </c>
      <c r="C23" s="6" t="s">
        <v>357</v>
      </c>
      <c r="D23" s="7" t="s">
        <v>220</v>
      </c>
      <c r="E23" s="8" t="s">
        <v>28</v>
      </c>
      <c r="F23" s="5" t="s">
        <v>570</v>
      </c>
      <c r="G23" s="38">
        <v>97</v>
      </c>
      <c r="H23" s="38">
        <v>98</v>
      </c>
      <c r="I23" s="38">
        <v>97</v>
      </c>
      <c r="J23" s="38">
        <v>98</v>
      </c>
      <c r="K23" s="38">
        <v>96</v>
      </c>
      <c r="L23" s="38">
        <v>94</v>
      </c>
      <c r="M23" s="38">
        <v>36</v>
      </c>
      <c r="N23" s="38">
        <v>580</v>
      </c>
      <c r="O23" s="35"/>
      <c r="P23" s="35"/>
      <c r="Q23" s="35"/>
      <c r="R23" s="35"/>
      <c r="S23" s="35"/>
      <c r="T23" s="35"/>
      <c r="U23" s="35"/>
      <c r="V23" s="35" t="s">
        <v>462</v>
      </c>
      <c r="W23" s="35"/>
    </row>
  </sheetData>
  <phoneticPr fontId="9" type="noConversion"/>
  <conditionalFormatting sqref="A8:A18 C8:W18 B8:B15 B17:B18">
    <cfRule type="cellIs" dxfId="2" priority="1" stopIfTrue="1" operator="equal">
      <formula>100</formula>
    </cfRule>
  </conditionalFormatting>
  <printOptions horizontalCentered="1"/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workbookViewId="0"/>
  </sheetViews>
  <sheetFormatPr defaultColWidth="9.1796875" defaultRowHeight="15.5" x14ac:dyDescent="0.35"/>
  <cols>
    <col min="1" max="1" width="5.453125" style="35" customWidth="1"/>
    <col min="2" max="2" width="5.1796875" style="35" bestFit="1" customWidth="1"/>
    <col min="3" max="3" width="13.453125" style="35" bestFit="1" customWidth="1"/>
    <col min="4" max="4" width="11.453125" style="35" bestFit="1" customWidth="1"/>
    <col min="5" max="5" width="4.453125" style="35" bestFit="1" customWidth="1"/>
    <col min="6" max="6" width="6.453125" style="35" bestFit="1" customWidth="1"/>
    <col min="7" max="7" width="3.453125" style="26" hidden="1" customWidth="1"/>
    <col min="8" max="8" width="4.453125" style="26" hidden="1" customWidth="1"/>
    <col min="9" max="10" width="3.453125" style="26" hidden="1" customWidth="1"/>
    <col min="11" max="11" width="4.453125" style="26" hidden="1" customWidth="1"/>
    <col min="12" max="13" width="3.453125" style="26" hidden="1" customWidth="1"/>
    <col min="14" max="14" width="6" style="26" customWidth="1"/>
    <col min="15" max="17" width="3.453125" style="26" hidden="1" customWidth="1"/>
    <col min="18" max="18" width="3.81640625" style="26" hidden="1" customWidth="1"/>
    <col min="19" max="19" width="2.81640625" style="26" hidden="1" customWidth="1"/>
    <col min="20" max="20" width="3.81640625" style="26" hidden="1" customWidth="1"/>
    <col min="21" max="21" width="3.453125" style="26" hidden="1" customWidth="1"/>
    <col min="22" max="22" width="6.26953125" style="26" customWidth="1"/>
    <col min="23" max="23" width="7.7265625" style="26" customWidth="1"/>
    <col min="24" max="16384" width="9.1796875" style="35"/>
  </cols>
  <sheetData>
    <row r="1" spans="1:23" x14ac:dyDescent="0.35">
      <c r="A1" s="32" t="s">
        <v>70</v>
      </c>
      <c r="B1" s="32"/>
      <c r="C1" s="32"/>
      <c r="D1" s="32"/>
      <c r="E1" s="32"/>
      <c r="F1" s="32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x14ac:dyDescent="0.35">
      <c r="A2" s="32" t="s">
        <v>71</v>
      </c>
      <c r="B2" s="32"/>
      <c r="C2" s="32"/>
      <c r="D2" s="32"/>
      <c r="E2" s="32"/>
      <c r="F2" s="32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x14ac:dyDescent="0.35">
      <c r="A3" s="32"/>
      <c r="B3" s="32"/>
      <c r="C3" s="32"/>
      <c r="D3" s="32"/>
      <c r="E3" s="32"/>
      <c r="F3" s="32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x14ac:dyDescent="0.35">
      <c r="A4" s="32" t="s">
        <v>439</v>
      </c>
      <c r="B4" s="32"/>
      <c r="C4" s="32"/>
      <c r="D4" s="32"/>
      <c r="E4" s="32"/>
      <c r="F4" s="32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</row>
    <row r="5" spans="1:23" s="37" customFormat="1" x14ac:dyDescent="0.35">
      <c r="A5" s="32"/>
      <c r="B5" s="32"/>
      <c r="C5" s="32"/>
      <c r="D5" s="32"/>
      <c r="E5" s="32"/>
      <c r="F5" s="32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s="37" customFormat="1" x14ac:dyDescent="0.35">
      <c r="A6" s="33" t="s">
        <v>80</v>
      </c>
      <c r="B6" s="33"/>
      <c r="C6" s="33"/>
      <c r="E6" s="33" t="s">
        <v>597</v>
      </c>
      <c r="F6" s="33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>
        <v>1160</v>
      </c>
    </row>
    <row r="7" spans="1:23" s="37" customFormat="1" x14ac:dyDescent="0.35">
      <c r="A7" s="33" t="s">
        <v>81</v>
      </c>
      <c r="B7" s="33"/>
      <c r="C7" s="33"/>
      <c r="E7" s="33" t="s">
        <v>642</v>
      </c>
      <c r="F7" s="33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>
        <v>1159</v>
      </c>
    </row>
    <row r="8" spans="1:23" s="37" customFormat="1" x14ac:dyDescent="0.35">
      <c r="A8" s="33" t="s">
        <v>82</v>
      </c>
      <c r="B8" s="33"/>
      <c r="C8" s="33"/>
      <c r="E8" s="33" t="s">
        <v>632</v>
      </c>
      <c r="F8" s="33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>
        <v>1158</v>
      </c>
    </row>
    <row r="9" spans="1:23" s="37" customFormat="1" x14ac:dyDescent="0.35">
      <c r="A9" s="33"/>
      <c r="B9" s="33"/>
      <c r="C9" s="33"/>
      <c r="D9" s="33"/>
      <c r="E9" s="33"/>
      <c r="F9" s="33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3" s="37" customFormat="1" x14ac:dyDescent="0.35">
      <c r="A10" s="27" t="s">
        <v>93</v>
      </c>
      <c r="B10" s="1" t="s">
        <v>0</v>
      </c>
      <c r="C10" s="2" t="s">
        <v>1</v>
      </c>
      <c r="D10" s="3" t="s">
        <v>2</v>
      </c>
      <c r="E10" s="4" t="s">
        <v>3</v>
      </c>
      <c r="F10" s="4" t="s">
        <v>69</v>
      </c>
      <c r="G10" s="27">
        <v>1</v>
      </c>
      <c r="H10" s="27">
        <v>2</v>
      </c>
      <c r="I10" s="27">
        <v>3</v>
      </c>
      <c r="J10" s="27">
        <v>4</v>
      </c>
      <c r="K10" s="27">
        <v>5</v>
      </c>
      <c r="L10" s="27">
        <v>6</v>
      </c>
      <c r="M10" s="27" t="s">
        <v>477</v>
      </c>
      <c r="N10" s="27" t="s">
        <v>92</v>
      </c>
      <c r="O10" s="27">
        <v>1</v>
      </c>
      <c r="P10" s="27">
        <v>2</v>
      </c>
      <c r="Q10" s="27">
        <v>3</v>
      </c>
      <c r="R10" s="27">
        <v>4</v>
      </c>
      <c r="S10" s="27">
        <v>5</v>
      </c>
      <c r="T10" s="27">
        <v>6</v>
      </c>
      <c r="U10" s="27" t="s">
        <v>478</v>
      </c>
      <c r="V10" s="27" t="s">
        <v>99</v>
      </c>
      <c r="W10" s="27" t="s">
        <v>458</v>
      </c>
    </row>
    <row r="11" spans="1:23" x14ac:dyDescent="0.35">
      <c r="A11" s="26">
        <v>1</v>
      </c>
      <c r="B11" s="5">
        <v>812</v>
      </c>
      <c r="C11" s="6" t="s">
        <v>307</v>
      </c>
      <c r="D11" s="7" t="s">
        <v>308</v>
      </c>
      <c r="E11" s="8"/>
      <c r="F11" s="8" t="s">
        <v>25</v>
      </c>
      <c r="G11" s="22">
        <v>91</v>
      </c>
      <c r="H11" s="22">
        <v>97</v>
      </c>
      <c r="I11" s="22">
        <v>97</v>
      </c>
      <c r="J11" s="22">
        <v>99</v>
      </c>
      <c r="K11" s="22">
        <v>97</v>
      </c>
      <c r="L11" s="22">
        <v>99</v>
      </c>
      <c r="M11" s="22">
        <v>24</v>
      </c>
      <c r="N11" s="22">
        <v>580</v>
      </c>
      <c r="O11">
        <v>96</v>
      </c>
      <c r="P11">
        <v>94</v>
      </c>
      <c r="Q11">
        <v>94</v>
      </c>
      <c r="R11">
        <v>100</v>
      </c>
      <c r="S11">
        <v>96</v>
      </c>
      <c r="T11">
        <v>100</v>
      </c>
      <c r="U11">
        <v>27</v>
      </c>
      <c r="V11" s="26">
        <f t="shared" ref="V11:V20" si="0">SUM(O11:T11)</f>
        <v>580</v>
      </c>
      <c r="W11" s="26">
        <f t="shared" ref="W11:W20" si="1">N11+V11</f>
        <v>1160</v>
      </c>
    </row>
    <row r="12" spans="1:23" x14ac:dyDescent="0.35">
      <c r="A12" s="26">
        <v>2</v>
      </c>
      <c r="B12" s="5">
        <v>820</v>
      </c>
      <c r="C12" s="6" t="s">
        <v>311</v>
      </c>
      <c r="D12" s="7" t="s">
        <v>46</v>
      </c>
      <c r="E12" s="8"/>
      <c r="F12" s="8" t="s">
        <v>25</v>
      </c>
      <c r="G12" s="22">
        <v>96</v>
      </c>
      <c r="H12" s="22">
        <v>99</v>
      </c>
      <c r="I12" s="22">
        <v>98</v>
      </c>
      <c r="J12" s="22">
        <v>96</v>
      </c>
      <c r="K12" s="22">
        <v>100</v>
      </c>
      <c r="L12" s="22">
        <v>92</v>
      </c>
      <c r="M12" s="22">
        <v>20</v>
      </c>
      <c r="N12" s="22">
        <v>581</v>
      </c>
      <c r="O12">
        <v>94</v>
      </c>
      <c r="P12">
        <v>95</v>
      </c>
      <c r="Q12">
        <v>97</v>
      </c>
      <c r="R12">
        <v>96</v>
      </c>
      <c r="S12">
        <v>98</v>
      </c>
      <c r="T12">
        <v>98</v>
      </c>
      <c r="U12">
        <v>21</v>
      </c>
      <c r="V12" s="26">
        <f t="shared" si="0"/>
        <v>578</v>
      </c>
      <c r="W12" s="26">
        <f t="shared" si="1"/>
        <v>1159</v>
      </c>
    </row>
    <row r="13" spans="1:23" x14ac:dyDescent="0.35">
      <c r="A13" s="26">
        <v>3</v>
      </c>
      <c r="B13" s="5">
        <v>943</v>
      </c>
      <c r="C13" s="6" t="s">
        <v>35</v>
      </c>
      <c r="D13" s="7" t="s">
        <v>36</v>
      </c>
      <c r="E13" s="8"/>
      <c r="F13" s="8" t="s">
        <v>25</v>
      </c>
      <c r="G13" s="22">
        <v>97</v>
      </c>
      <c r="H13" s="22">
        <v>95</v>
      </c>
      <c r="I13" s="22">
        <v>98</v>
      </c>
      <c r="J13" s="22">
        <v>97</v>
      </c>
      <c r="K13" s="22">
        <v>97</v>
      </c>
      <c r="L13" s="22">
        <v>98</v>
      </c>
      <c r="M13" s="22">
        <v>18</v>
      </c>
      <c r="N13" s="22">
        <v>582</v>
      </c>
      <c r="O13">
        <v>95</v>
      </c>
      <c r="P13">
        <v>96</v>
      </c>
      <c r="Q13">
        <v>96</v>
      </c>
      <c r="R13">
        <v>96</v>
      </c>
      <c r="S13">
        <v>98</v>
      </c>
      <c r="T13">
        <v>95</v>
      </c>
      <c r="U13">
        <v>22</v>
      </c>
      <c r="V13" s="26">
        <f t="shared" si="0"/>
        <v>576</v>
      </c>
      <c r="W13" s="26">
        <f t="shared" si="1"/>
        <v>1158</v>
      </c>
    </row>
    <row r="14" spans="1:23" x14ac:dyDescent="0.35">
      <c r="A14" s="26">
        <v>4</v>
      </c>
      <c r="B14" s="5">
        <v>905</v>
      </c>
      <c r="C14" s="6" t="s">
        <v>31</v>
      </c>
      <c r="D14" s="7" t="s">
        <v>32</v>
      </c>
      <c r="E14" s="8"/>
      <c r="F14" s="8" t="s">
        <v>25</v>
      </c>
      <c r="G14" s="22">
        <v>97</v>
      </c>
      <c r="H14" s="22">
        <v>100</v>
      </c>
      <c r="I14" s="22">
        <v>98</v>
      </c>
      <c r="J14" s="22">
        <v>96</v>
      </c>
      <c r="K14" s="22">
        <v>96</v>
      </c>
      <c r="L14" s="22">
        <v>94</v>
      </c>
      <c r="M14" s="22">
        <v>26</v>
      </c>
      <c r="N14" s="22">
        <v>581</v>
      </c>
      <c r="O14">
        <v>97</v>
      </c>
      <c r="P14">
        <v>98</v>
      </c>
      <c r="Q14">
        <v>99</v>
      </c>
      <c r="R14">
        <v>94</v>
      </c>
      <c r="S14">
        <v>92</v>
      </c>
      <c r="T14">
        <v>95</v>
      </c>
      <c r="U14">
        <v>15</v>
      </c>
      <c r="V14" s="26">
        <f t="shared" si="0"/>
        <v>575</v>
      </c>
      <c r="W14" s="26">
        <f t="shared" si="1"/>
        <v>1156</v>
      </c>
    </row>
    <row r="15" spans="1:23" x14ac:dyDescent="0.35">
      <c r="A15" s="26">
        <v>5</v>
      </c>
      <c r="B15" s="5">
        <v>937</v>
      </c>
      <c r="C15" s="6" t="s">
        <v>432</v>
      </c>
      <c r="D15" s="7" t="s">
        <v>433</v>
      </c>
      <c r="E15" s="8"/>
      <c r="F15" s="8" t="s">
        <v>25</v>
      </c>
      <c r="G15" s="22">
        <v>98</v>
      </c>
      <c r="H15" s="22">
        <v>93</v>
      </c>
      <c r="I15" s="22">
        <v>98</v>
      </c>
      <c r="J15" s="22">
        <v>94</v>
      </c>
      <c r="K15" s="22">
        <v>98</v>
      </c>
      <c r="L15" s="22">
        <v>96</v>
      </c>
      <c r="M15" s="22">
        <v>21</v>
      </c>
      <c r="N15" s="22">
        <v>577</v>
      </c>
      <c r="O15">
        <v>98</v>
      </c>
      <c r="P15">
        <v>98</v>
      </c>
      <c r="Q15">
        <v>95</v>
      </c>
      <c r="R15">
        <v>94</v>
      </c>
      <c r="S15">
        <v>98</v>
      </c>
      <c r="T15">
        <v>95</v>
      </c>
      <c r="U15">
        <v>18</v>
      </c>
      <c r="V15" s="26">
        <f t="shared" si="0"/>
        <v>578</v>
      </c>
      <c r="W15" s="26">
        <f t="shared" si="1"/>
        <v>1155</v>
      </c>
    </row>
    <row r="16" spans="1:23" x14ac:dyDescent="0.35">
      <c r="A16" s="26">
        <v>6</v>
      </c>
      <c r="B16" s="5">
        <v>868</v>
      </c>
      <c r="C16" s="6" t="s">
        <v>434</v>
      </c>
      <c r="D16" s="7" t="s">
        <v>42</v>
      </c>
      <c r="E16" s="8"/>
      <c r="F16" s="8" t="s">
        <v>25</v>
      </c>
      <c r="G16" s="22">
        <v>94</v>
      </c>
      <c r="H16" s="22">
        <v>93</v>
      </c>
      <c r="I16" s="22">
        <v>92</v>
      </c>
      <c r="J16" s="22">
        <v>99</v>
      </c>
      <c r="K16" s="22">
        <v>96</v>
      </c>
      <c r="L16" s="22">
        <v>97</v>
      </c>
      <c r="M16" s="22">
        <v>13</v>
      </c>
      <c r="N16" s="22">
        <v>571</v>
      </c>
      <c r="O16">
        <v>99</v>
      </c>
      <c r="P16">
        <v>98</v>
      </c>
      <c r="Q16">
        <v>92</v>
      </c>
      <c r="R16">
        <v>95</v>
      </c>
      <c r="S16">
        <v>93</v>
      </c>
      <c r="T16">
        <v>98</v>
      </c>
      <c r="U16">
        <v>19</v>
      </c>
      <c r="V16" s="26">
        <f t="shared" si="0"/>
        <v>575</v>
      </c>
      <c r="W16" s="26">
        <f t="shared" si="1"/>
        <v>1146</v>
      </c>
    </row>
    <row r="17" spans="1:23" x14ac:dyDescent="0.35">
      <c r="A17" s="26">
        <v>7</v>
      </c>
      <c r="B17" s="5">
        <v>610</v>
      </c>
      <c r="C17" s="6" t="s">
        <v>125</v>
      </c>
      <c r="D17" s="7" t="s">
        <v>66</v>
      </c>
      <c r="E17" s="8" t="s">
        <v>114</v>
      </c>
      <c r="F17" s="8" t="s">
        <v>25</v>
      </c>
      <c r="G17" s="22">
        <v>90</v>
      </c>
      <c r="H17" s="22">
        <v>96</v>
      </c>
      <c r="I17" s="22">
        <v>99</v>
      </c>
      <c r="J17" s="22">
        <v>93</v>
      </c>
      <c r="K17" s="22">
        <v>92</v>
      </c>
      <c r="L17" s="22">
        <v>98</v>
      </c>
      <c r="M17" s="22">
        <v>12</v>
      </c>
      <c r="N17" s="22">
        <v>568</v>
      </c>
      <c r="O17">
        <v>94</v>
      </c>
      <c r="P17">
        <v>97</v>
      </c>
      <c r="Q17">
        <v>92</v>
      </c>
      <c r="R17">
        <v>95</v>
      </c>
      <c r="S17">
        <v>92</v>
      </c>
      <c r="T17">
        <v>92</v>
      </c>
      <c r="U17">
        <v>10</v>
      </c>
      <c r="V17" s="26">
        <f t="shared" si="0"/>
        <v>562</v>
      </c>
      <c r="W17" s="26">
        <f t="shared" si="1"/>
        <v>1130</v>
      </c>
    </row>
    <row r="18" spans="1:23" x14ac:dyDescent="0.35">
      <c r="A18" s="26">
        <v>8</v>
      </c>
      <c r="B18" s="5">
        <v>209</v>
      </c>
      <c r="C18" s="7" t="s">
        <v>303</v>
      </c>
      <c r="D18" s="7" t="s">
        <v>304</v>
      </c>
      <c r="E18" s="5"/>
      <c r="F18" s="5" t="s">
        <v>25</v>
      </c>
      <c r="G18" s="22">
        <v>93</v>
      </c>
      <c r="H18" s="22">
        <v>95</v>
      </c>
      <c r="I18" s="22">
        <v>89</v>
      </c>
      <c r="J18" s="22">
        <v>96</v>
      </c>
      <c r="K18" s="22">
        <v>96</v>
      </c>
      <c r="L18" s="22">
        <v>92</v>
      </c>
      <c r="M18" s="22">
        <v>19</v>
      </c>
      <c r="N18" s="22">
        <v>561</v>
      </c>
      <c r="O18">
        <v>96</v>
      </c>
      <c r="P18">
        <v>95</v>
      </c>
      <c r="Q18">
        <v>97</v>
      </c>
      <c r="R18">
        <v>97</v>
      </c>
      <c r="S18">
        <v>93</v>
      </c>
      <c r="T18">
        <v>79</v>
      </c>
      <c r="U18">
        <v>19</v>
      </c>
      <c r="V18" s="26">
        <f t="shared" si="0"/>
        <v>557</v>
      </c>
      <c r="W18" s="26">
        <f t="shared" si="1"/>
        <v>1118</v>
      </c>
    </row>
    <row r="19" spans="1:23" x14ac:dyDescent="0.35">
      <c r="A19" s="26">
        <v>9</v>
      </c>
      <c r="B19" s="5">
        <v>831</v>
      </c>
      <c r="C19" s="6" t="s">
        <v>7</v>
      </c>
      <c r="D19" s="7" t="s">
        <v>8</v>
      </c>
      <c r="E19" s="8"/>
      <c r="F19" s="8" t="s">
        <v>25</v>
      </c>
      <c r="G19" s="22">
        <v>91</v>
      </c>
      <c r="H19" s="22">
        <v>89</v>
      </c>
      <c r="I19" s="22">
        <v>94</v>
      </c>
      <c r="J19" s="22">
        <v>94</v>
      </c>
      <c r="K19" s="22">
        <v>87</v>
      </c>
      <c r="L19" s="22">
        <v>90</v>
      </c>
      <c r="M19" s="22">
        <v>10</v>
      </c>
      <c r="N19" s="22">
        <v>545</v>
      </c>
      <c r="O19">
        <v>96</v>
      </c>
      <c r="P19">
        <v>95</v>
      </c>
      <c r="Q19">
        <v>95</v>
      </c>
      <c r="R19">
        <v>92</v>
      </c>
      <c r="S19">
        <v>93</v>
      </c>
      <c r="T19">
        <v>89</v>
      </c>
      <c r="U19">
        <v>10</v>
      </c>
      <c r="V19" s="26">
        <f t="shared" si="0"/>
        <v>560</v>
      </c>
      <c r="W19" s="26">
        <f t="shared" si="1"/>
        <v>1105</v>
      </c>
    </row>
    <row r="20" spans="1:23" x14ac:dyDescent="0.35">
      <c r="A20" s="26">
        <v>10</v>
      </c>
      <c r="B20" s="5">
        <v>849</v>
      </c>
      <c r="C20" s="6" t="s">
        <v>314</v>
      </c>
      <c r="D20" s="7" t="s">
        <v>171</v>
      </c>
      <c r="E20" s="8" t="s">
        <v>47</v>
      </c>
      <c r="F20" s="8" t="s">
        <v>44</v>
      </c>
      <c r="G20" s="22">
        <v>88</v>
      </c>
      <c r="H20" s="22">
        <v>90</v>
      </c>
      <c r="I20" s="22">
        <v>85</v>
      </c>
      <c r="J20" s="22">
        <v>91</v>
      </c>
      <c r="K20" s="22">
        <v>81</v>
      </c>
      <c r="L20" s="22">
        <v>84</v>
      </c>
      <c r="M20" s="22">
        <v>9</v>
      </c>
      <c r="N20" s="22">
        <v>519</v>
      </c>
      <c r="O20">
        <v>84</v>
      </c>
      <c r="P20">
        <v>77</v>
      </c>
      <c r="Q20">
        <v>87</v>
      </c>
      <c r="R20">
        <v>85</v>
      </c>
      <c r="S20">
        <v>84</v>
      </c>
      <c r="T20">
        <v>70</v>
      </c>
      <c r="U20">
        <v>5</v>
      </c>
      <c r="V20" s="26">
        <f t="shared" si="0"/>
        <v>487</v>
      </c>
      <c r="W20" s="26">
        <f t="shared" si="1"/>
        <v>1006</v>
      </c>
    </row>
    <row r="21" spans="1:23" x14ac:dyDescent="0.35">
      <c r="A21" s="26"/>
    </row>
  </sheetData>
  <phoneticPr fontId="9" type="noConversion"/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9"/>
  <sheetViews>
    <sheetView workbookViewId="0"/>
  </sheetViews>
  <sheetFormatPr defaultColWidth="9.1796875" defaultRowHeight="15.5" x14ac:dyDescent="0.35"/>
  <cols>
    <col min="1" max="1" width="6.1796875" style="35" customWidth="1"/>
    <col min="2" max="2" width="5.1796875" style="35" bestFit="1" customWidth="1"/>
    <col min="3" max="3" width="17.7265625" style="35" bestFit="1" customWidth="1"/>
    <col min="4" max="4" width="13.7265625" style="35" bestFit="1" customWidth="1"/>
    <col min="5" max="5" width="5" style="35" bestFit="1" customWidth="1"/>
    <col min="6" max="6" width="7.453125" style="35" bestFit="1" customWidth="1"/>
    <col min="7" max="12" width="5.1796875" style="35" hidden="1" customWidth="1"/>
    <col min="13" max="13" width="3.81640625" style="35" hidden="1" customWidth="1"/>
    <col min="14" max="14" width="5.1796875" style="35" bestFit="1" customWidth="1"/>
    <col min="15" max="20" width="5.1796875" style="35" hidden="1" customWidth="1"/>
    <col min="21" max="21" width="3.81640625" style="35" hidden="1" customWidth="1"/>
    <col min="22" max="22" width="6.1796875" style="35" bestFit="1" customWidth="1"/>
    <col min="23" max="23" width="6.453125" style="35" bestFit="1" customWidth="1"/>
    <col min="24" max="24" width="5.7265625" style="35" bestFit="1" customWidth="1"/>
    <col min="25" max="25" width="7" style="35" bestFit="1" customWidth="1"/>
    <col min="26" max="26" width="8.26953125" style="35" bestFit="1" customWidth="1"/>
    <col min="27" max="16384" width="9.1796875" style="35"/>
  </cols>
  <sheetData>
    <row r="1" spans="1:26" x14ac:dyDescent="0.35">
      <c r="A1" s="32" t="s">
        <v>70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x14ac:dyDescent="0.35">
      <c r="A2" s="32" t="s">
        <v>71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x14ac:dyDescent="0.3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x14ac:dyDescent="0.35">
      <c r="A4" s="32" t="s">
        <v>392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s="37" customFormat="1" x14ac:dyDescent="0.35">
      <c r="A5" s="32"/>
      <c r="B5" s="32"/>
      <c r="C5" s="32"/>
      <c r="D5" s="32"/>
      <c r="E5" s="32"/>
      <c r="F5" s="32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Z5" s="27"/>
    </row>
    <row r="6" spans="1:26" s="37" customFormat="1" x14ac:dyDescent="0.35">
      <c r="A6" s="33" t="s">
        <v>80</v>
      </c>
      <c r="B6" s="33"/>
      <c r="C6" s="33"/>
      <c r="D6" s="33"/>
      <c r="E6" s="33" t="s">
        <v>616</v>
      </c>
      <c r="F6" s="33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Z6" s="43">
        <f>Z$20</f>
        <v>1291</v>
      </c>
    </row>
    <row r="7" spans="1:26" s="37" customFormat="1" x14ac:dyDescent="0.35">
      <c r="A7" s="33" t="s">
        <v>81</v>
      </c>
      <c r="B7" s="33"/>
      <c r="C7" s="33"/>
      <c r="D7" s="33"/>
      <c r="E7" s="33" t="s">
        <v>617</v>
      </c>
      <c r="F7" s="33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Z7" s="43">
        <f>Z$21</f>
        <v>1288.7</v>
      </c>
    </row>
    <row r="8" spans="1:26" s="37" customFormat="1" x14ac:dyDescent="0.35">
      <c r="A8" s="33" t="s">
        <v>82</v>
      </c>
      <c r="B8" s="33"/>
      <c r="C8" s="33"/>
      <c r="D8" s="33"/>
      <c r="E8" s="33" t="s">
        <v>618</v>
      </c>
      <c r="F8" s="33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Z8" s="43">
        <f>Z$22</f>
        <v>1286.9000000000001</v>
      </c>
    </row>
    <row r="9" spans="1:26" s="37" customFormat="1" x14ac:dyDescent="0.35">
      <c r="A9" s="33"/>
      <c r="B9" s="33"/>
      <c r="C9" s="33"/>
      <c r="D9" s="33"/>
      <c r="E9" s="33"/>
      <c r="F9" s="33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Z9" s="27"/>
    </row>
    <row r="10" spans="1:26" s="37" customFormat="1" x14ac:dyDescent="0.35">
      <c r="A10" s="33" t="s">
        <v>84</v>
      </c>
      <c r="B10" s="33"/>
      <c r="C10" s="33"/>
      <c r="D10" s="33"/>
      <c r="E10" s="33" t="s">
        <v>602</v>
      </c>
      <c r="F10" s="33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Z10" s="27">
        <v>1097</v>
      </c>
    </row>
    <row r="11" spans="1:26" s="37" customFormat="1" x14ac:dyDescent="0.35">
      <c r="A11" s="33" t="s">
        <v>500</v>
      </c>
      <c r="B11" s="33"/>
      <c r="C11" s="33"/>
      <c r="D11" s="33"/>
      <c r="E11" s="33" t="s">
        <v>603</v>
      </c>
      <c r="F11" s="33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Z11" s="27">
        <v>1197</v>
      </c>
    </row>
    <row r="12" spans="1:26" s="37" customFormat="1" x14ac:dyDescent="0.35">
      <c r="A12" s="33" t="s">
        <v>575</v>
      </c>
      <c r="B12" s="33"/>
      <c r="C12" s="33"/>
      <c r="D12" s="33"/>
      <c r="E12" s="33" t="s">
        <v>604</v>
      </c>
      <c r="F12" s="33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Z12" s="47">
        <v>1200</v>
      </c>
    </row>
    <row r="13" spans="1:26" s="37" customFormat="1" x14ac:dyDescent="0.35">
      <c r="A13" s="33"/>
      <c r="B13" s="33"/>
      <c r="C13" s="33"/>
      <c r="D13" s="33"/>
      <c r="E13" s="33"/>
      <c r="F13" s="33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Z13" s="27"/>
    </row>
    <row r="14" spans="1:26" s="37" customFormat="1" x14ac:dyDescent="0.35">
      <c r="A14" s="33" t="s">
        <v>85</v>
      </c>
      <c r="B14" s="33"/>
      <c r="C14" s="33"/>
      <c r="D14" s="33"/>
      <c r="E14" s="33" t="s">
        <v>605</v>
      </c>
      <c r="F14" s="33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Z14" s="27">
        <v>1139</v>
      </c>
    </row>
    <row r="15" spans="1:26" s="37" customFormat="1" x14ac:dyDescent="0.35">
      <c r="A15" s="33" t="s">
        <v>86</v>
      </c>
      <c r="B15" s="33"/>
      <c r="C15" s="33"/>
      <c r="D15" s="33"/>
      <c r="E15" s="33" t="s">
        <v>606</v>
      </c>
      <c r="F15" s="33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Z15" s="27">
        <v>1139</v>
      </c>
    </row>
    <row r="16" spans="1:26" s="37" customFormat="1" x14ac:dyDescent="0.35">
      <c r="A16" s="33" t="s">
        <v>87</v>
      </c>
      <c r="B16" s="33"/>
      <c r="C16" s="33"/>
      <c r="D16" s="33"/>
      <c r="E16" s="33" t="s">
        <v>607</v>
      </c>
      <c r="F16" s="33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Z16" s="27">
        <v>1137</v>
      </c>
    </row>
    <row r="17" spans="1:26" s="37" customFormat="1" x14ac:dyDescent="0.35">
      <c r="A17" s="33" t="s">
        <v>88</v>
      </c>
      <c r="B17" s="33"/>
      <c r="C17" s="33"/>
      <c r="D17" s="33"/>
      <c r="E17" s="33" t="s">
        <v>608</v>
      </c>
      <c r="F17" s="33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Z17" s="27">
        <v>1065</v>
      </c>
    </row>
    <row r="18" spans="1:26" s="37" customFormat="1" x14ac:dyDescent="0.35">
      <c r="A18" s="33"/>
      <c r="B18" s="33"/>
      <c r="C18" s="33"/>
      <c r="D18" s="33"/>
      <c r="E18" s="33"/>
      <c r="F18" s="33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Z18" s="27"/>
    </row>
    <row r="19" spans="1:26" s="37" customFormat="1" x14ac:dyDescent="0.35">
      <c r="A19" s="27" t="s">
        <v>93</v>
      </c>
      <c r="B19" s="1" t="s">
        <v>0</v>
      </c>
      <c r="C19" s="2" t="s">
        <v>1</v>
      </c>
      <c r="D19" s="3" t="s">
        <v>2</v>
      </c>
      <c r="E19" s="4" t="s">
        <v>3</v>
      </c>
      <c r="F19" s="4" t="s">
        <v>69</v>
      </c>
      <c r="G19" s="27">
        <v>1</v>
      </c>
      <c r="H19" s="27">
        <v>2</v>
      </c>
      <c r="I19" s="27">
        <v>3</v>
      </c>
      <c r="J19" s="27">
        <v>4</v>
      </c>
      <c r="K19" s="27">
        <v>5</v>
      </c>
      <c r="L19" s="27">
        <v>6</v>
      </c>
      <c r="M19" s="27" t="s">
        <v>477</v>
      </c>
      <c r="N19" s="27" t="s">
        <v>92</v>
      </c>
      <c r="O19" s="27">
        <v>1</v>
      </c>
      <c r="P19" s="27">
        <v>2</v>
      </c>
      <c r="Q19" s="27">
        <v>3</v>
      </c>
      <c r="R19" s="27">
        <v>4</v>
      </c>
      <c r="S19" s="27">
        <v>5</v>
      </c>
      <c r="T19" s="27">
        <v>6</v>
      </c>
      <c r="U19" s="27" t="s">
        <v>478</v>
      </c>
      <c r="V19" s="27" t="s">
        <v>99</v>
      </c>
      <c r="W19" s="27" t="s">
        <v>101</v>
      </c>
      <c r="X19" s="27" t="s">
        <v>475</v>
      </c>
      <c r="Y19" s="27" t="s">
        <v>494</v>
      </c>
      <c r="Z19" s="27" t="s">
        <v>458</v>
      </c>
    </row>
    <row r="20" spans="1:26" x14ac:dyDescent="0.35">
      <c r="A20" s="26">
        <v>1</v>
      </c>
      <c r="B20" s="5">
        <v>561</v>
      </c>
      <c r="C20" s="6" t="s">
        <v>460</v>
      </c>
      <c r="D20" s="7" t="s">
        <v>461</v>
      </c>
      <c r="E20"/>
      <c r="F20" s="5" t="s">
        <v>25</v>
      </c>
      <c r="G20" s="38">
        <v>98</v>
      </c>
      <c r="H20" s="38">
        <v>100</v>
      </c>
      <c r="I20" s="38">
        <v>99</v>
      </c>
      <c r="J20" s="38">
        <v>99</v>
      </c>
      <c r="K20" s="38">
        <v>99</v>
      </c>
      <c r="L20" s="38">
        <v>96</v>
      </c>
      <c r="M20" s="38">
        <v>48</v>
      </c>
      <c r="N20" s="38">
        <v>591</v>
      </c>
      <c r="O20" s="45">
        <v>98</v>
      </c>
      <c r="P20" s="45">
        <v>99</v>
      </c>
      <c r="Q20" s="45">
        <v>99</v>
      </c>
      <c r="R20" s="45">
        <v>100</v>
      </c>
      <c r="S20" s="45">
        <v>100</v>
      </c>
      <c r="T20" s="45">
        <v>100</v>
      </c>
      <c r="U20" s="45">
        <v>51</v>
      </c>
      <c r="V20" s="45">
        <v>596</v>
      </c>
      <c r="W20" s="35">
        <f t="shared" ref="W20:W51" si="0">V20+N20</f>
        <v>1187</v>
      </c>
      <c r="X20" s="39"/>
      <c r="Y20" s="39">
        <v>104</v>
      </c>
      <c r="Z20" s="39">
        <f t="shared" ref="Z20:Z26" si="1">W20+Y20</f>
        <v>1291</v>
      </c>
    </row>
    <row r="21" spans="1:26" x14ac:dyDescent="0.35">
      <c r="A21" s="26">
        <v>2</v>
      </c>
      <c r="B21" s="5">
        <v>529</v>
      </c>
      <c r="C21" s="6" t="s">
        <v>64</v>
      </c>
      <c r="D21" s="7" t="s">
        <v>211</v>
      </c>
      <c r="E21" s="8"/>
      <c r="F21" s="5" t="s">
        <v>25</v>
      </c>
      <c r="G21" s="38">
        <v>98</v>
      </c>
      <c r="H21" s="38">
        <v>99</v>
      </c>
      <c r="I21" s="38">
        <v>99</v>
      </c>
      <c r="J21" s="38">
        <v>100</v>
      </c>
      <c r="K21" s="38">
        <v>97</v>
      </c>
      <c r="L21" s="38">
        <v>98</v>
      </c>
      <c r="M21" s="38">
        <v>49</v>
      </c>
      <c r="N21" s="38">
        <v>591</v>
      </c>
      <c r="O21" s="45">
        <v>100</v>
      </c>
      <c r="P21" s="45">
        <v>100</v>
      </c>
      <c r="Q21" s="45">
        <v>99</v>
      </c>
      <c r="R21" s="45">
        <v>99</v>
      </c>
      <c r="S21" s="45">
        <v>99</v>
      </c>
      <c r="T21" s="45">
        <v>100</v>
      </c>
      <c r="U21" s="45">
        <v>44</v>
      </c>
      <c r="V21" s="45">
        <v>597</v>
      </c>
      <c r="W21" s="35">
        <f t="shared" si="0"/>
        <v>1188</v>
      </c>
      <c r="X21" s="39"/>
      <c r="Y21" s="39">
        <v>100.7</v>
      </c>
      <c r="Z21" s="39">
        <f t="shared" si="1"/>
        <v>1288.7</v>
      </c>
    </row>
    <row r="22" spans="1:26" x14ac:dyDescent="0.35">
      <c r="A22" s="26">
        <v>3</v>
      </c>
      <c r="B22" s="5">
        <v>846</v>
      </c>
      <c r="C22" s="6" t="s">
        <v>380</v>
      </c>
      <c r="D22" s="7" t="s">
        <v>36</v>
      </c>
      <c r="E22" s="8"/>
      <c r="F22" s="5" t="s">
        <v>25</v>
      </c>
      <c r="G22" s="38">
        <v>98</v>
      </c>
      <c r="H22" s="38">
        <v>100</v>
      </c>
      <c r="I22" s="38">
        <v>98</v>
      </c>
      <c r="J22" s="38">
        <v>98</v>
      </c>
      <c r="K22" s="38">
        <v>100</v>
      </c>
      <c r="L22" s="38">
        <v>99</v>
      </c>
      <c r="M22" s="38">
        <v>42</v>
      </c>
      <c r="N22" s="38">
        <v>593</v>
      </c>
      <c r="O22" s="45">
        <v>99</v>
      </c>
      <c r="P22" s="45">
        <v>98</v>
      </c>
      <c r="Q22" s="45">
        <v>97</v>
      </c>
      <c r="R22" s="45">
        <v>99</v>
      </c>
      <c r="S22" s="45">
        <v>99</v>
      </c>
      <c r="T22" s="45">
        <v>100</v>
      </c>
      <c r="U22" s="45">
        <v>45</v>
      </c>
      <c r="V22" s="45">
        <v>592</v>
      </c>
      <c r="W22" s="35">
        <f t="shared" si="0"/>
        <v>1185</v>
      </c>
      <c r="X22" s="39"/>
      <c r="Y22" s="39">
        <v>101.9</v>
      </c>
      <c r="Z22" s="39">
        <f t="shared" si="1"/>
        <v>1286.9000000000001</v>
      </c>
    </row>
    <row r="23" spans="1:26" x14ac:dyDescent="0.35">
      <c r="A23" s="26">
        <v>4</v>
      </c>
      <c r="B23" s="5">
        <v>839</v>
      </c>
      <c r="C23" s="6" t="s">
        <v>194</v>
      </c>
      <c r="D23" s="7" t="s">
        <v>375</v>
      </c>
      <c r="E23" s="8"/>
      <c r="F23" s="5" t="s">
        <v>25</v>
      </c>
      <c r="G23" s="38">
        <v>100</v>
      </c>
      <c r="H23" s="38">
        <v>96</v>
      </c>
      <c r="I23" s="38">
        <v>100</v>
      </c>
      <c r="J23" s="38">
        <v>100</v>
      </c>
      <c r="K23" s="38">
        <v>98</v>
      </c>
      <c r="L23" s="38">
        <v>99</v>
      </c>
      <c r="M23" s="38">
        <v>41</v>
      </c>
      <c r="N23" s="38">
        <v>593</v>
      </c>
      <c r="O23" s="45">
        <v>97</v>
      </c>
      <c r="P23" s="45">
        <v>97</v>
      </c>
      <c r="Q23" s="45">
        <v>99</v>
      </c>
      <c r="R23" s="45">
        <v>100</v>
      </c>
      <c r="S23" s="45">
        <v>100</v>
      </c>
      <c r="T23" s="45">
        <v>98</v>
      </c>
      <c r="U23" s="45">
        <v>40</v>
      </c>
      <c r="V23" s="45">
        <v>591</v>
      </c>
      <c r="W23" s="35">
        <f t="shared" si="0"/>
        <v>1184</v>
      </c>
      <c r="X23" s="39"/>
      <c r="Y23" s="39">
        <v>102.2</v>
      </c>
      <c r="Z23" s="39">
        <f t="shared" si="1"/>
        <v>1286.2</v>
      </c>
    </row>
    <row r="24" spans="1:26" x14ac:dyDescent="0.35">
      <c r="A24" s="26">
        <v>5</v>
      </c>
      <c r="B24" s="5">
        <v>855</v>
      </c>
      <c r="C24" s="6" t="s">
        <v>366</v>
      </c>
      <c r="D24" s="7" t="s">
        <v>171</v>
      </c>
      <c r="E24" s="8"/>
      <c r="F24" s="5" t="s">
        <v>25</v>
      </c>
      <c r="G24" s="38">
        <v>96</v>
      </c>
      <c r="H24" s="38">
        <v>97</v>
      </c>
      <c r="I24" s="38">
        <v>98</v>
      </c>
      <c r="J24" s="38">
        <v>98</v>
      </c>
      <c r="K24" s="38">
        <v>97</v>
      </c>
      <c r="L24" s="38">
        <v>99</v>
      </c>
      <c r="M24" s="38">
        <v>40</v>
      </c>
      <c r="N24" s="38">
        <v>585</v>
      </c>
      <c r="O24" s="45">
        <v>100</v>
      </c>
      <c r="P24" s="45">
        <v>98</v>
      </c>
      <c r="Q24" s="45">
        <v>100</v>
      </c>
      <c r="R24" s="45">
        <v>100</v>
      </c>
      <c r="S24" s="45">
        <v>99</v>
      </c>
      <c r="T24" s="45">
        <v>99</v>
      </c>
      <c r="U24" s="45">
        <v>46</v>
      </c>
      <c r="V24" s="45">
        <v>596</v>
      </c>
      <c r="W24" s="35">
        <f t="shared" si="0"/>
        <v>1181</v>
      </c>
      <c r="X24" s="39"/>
      <c r="Y24" s="39">
        <v>103</v>
      </c>
      <c r="Z24" s="39">
        <f t="shared" si="1"/>
        <v>1284</v>
      </c>
    </row>
    <row r="25" spans="1:26" x14ac:dyDescent="0.35">
      <c r="A25" s="26">
        <v>6</v>
      </c>
      <c r="B25" s="5">
        <v>879</v>
      </c>
      <c r="C25" s="6" t="s">
        <v>64</v>
      </c>
      <c r="D25" s="7" t="s">
        <v>203</v>
      </c>
      <c r="E25" s="8"/>
      <c r="F25" s="5" t="s">
        <v>25</v>
      </c>
      <c r="G25" s="38">
        <v>98</v>
      </c>
      <c r="H25" s="38">
        <v>97</v>
      </c>
      <c r="I25" s="38">
        <v>97</v>
      </c>
      <c r="J25" s="38">
        <v>98</v>
      </c>
      <c r="K25" s="38">
        <v>97</v>
      </c>
      <c r="L25" s="38">
        <v>98</v>
      </c>
      <c r="M25" s="38">
        <v>33</v>
      </c>
      <c r="N25" s="38">
        <v>585</v>
      </c>
      <c r="O25" s="45">
        <v>100</v>
      </c>
      <c r="P25" s="45">
        <v>98</v>
      </c>
      <c r="Q25" s="45">
        <v>100</v>
      </c>
      <c r="R25" s="45">
        <v>100</v>
      </c>
      <c r="S25" s="45">
        <v>98</v>
      </c>
      <c r="T25" s="45">
        <v>99</v>
      </c>
      <c r="U25" s="45">
        <v>44</v>
      </c>
      <c r="V25" s="45">
        <v>595</v>
      </c>
      <c r="W25" s="35">
        <f t="shared" si="0"/>
        <v>1180</v>
      </c>
      <c r="X25" s="39"/>
      <c r="Y25" s="39">
        <v>101.9</v>
      </c>
      <c r="Z25" s="39">
        <f t="shared" si="1"/>
        <v>1281.9000000000001</v>
      </c>
    </row>
    <row r="26" spans="1:26" x14ac:dyDescent="0.35">
      <c r="A26" s="26">
        <v>7</v>
      </c>
      <c r="B26" s="5">
        <v>854</v>
      </c>
      <c r="C26" s="6" t="s">
        <v>258</v>
      </c>
      <c r="D26" s="7" t="s">
        <v>259</v>
      </c>
      <c r="E26" s="8" t="s">
        <v>28</v>
      </c>
      <c r="F26" s="5" t="s">
        <v>25</v>
      </c>
      <c r="G26" s="38">
        <v>98</v>
      </c>
      <c r="H26" s="38">
        <v>98</v>
      </c>
      <c r="I26" s="38">
        <v>97</v>
      </c>
      <c r="J26" s="38">
        <v>98</v>
      </c>
      <c r="K26" s="38">
        <v>100</v>
      </c>
      <c r="L26" s="38">
        <v>96</v>
      </c>
      <c r="M26" s="38">
        <v>38</v>
      </c>
      <c r="N26" s="38">
        <v>587</v>
      </c>
      <c r="O26" s="45">
        <v>100</v>
      </c>
      <c r="P26" s="45">
        <v>97</v>
      </c>
      <c r="Q26" s="45">
        <v>98</v>
      </c>
      <c r="R26" s="45">
        <v>99</v>
      </c>
      <c r="S26" s="45">
        <v>98</v>
      </c>
      <c r="T26" s="45">
        <v>97</v>
      </c>
      <c r="U26" s="45">
        <v>42</v>
      </c>
      <c r="V26" s="45">
        <v>589</v>
      </c>
      <c r="W26" s="35">
        <f t="shared" si="0"/>
        <v>1176</v>
      </c>
      <c r="X26" s="39">
        <v>48.5</v>
      </c>
      <c r="Y26" s="39">
        <v>101.6</v>
      </c>
      <c r="Z26" s="39">
        <f t="shared" si="1"/>
        <v>1277.5999999999999</v>
      </c>
    </row>
    <row r="27" spans="1:26" x14ac:dyDescent="0.35">
      <c r="A27" s="26">
        <v>8</v>
      </c>
      <c r="B27" s="5">
        <v>978</v>
      </c>
      <c r="C27" s="6" t="s">
        <v>367</v>
      </c>
      <c r="D27" s="7" t="s">
        <v>171</v>
      </c>
      <c r="E27" s="8"/>
      <c r="F27" s="5" t="s">
        <v>25</v>
      </c>
      <c r="G27" s="38">
        <v>98</v>
      </c>
      <c r="H27" s="38">
        <v>98</v>
      </c>
      <c r="I27" s="38">
        <v>99</v>
      </c>
      <c r="J27" s="38">
        <v>99</v>
      </c>
      <c r="K27" s="38">
        <v>97</v>
      </c>
      <c r="L27" s="38">
        <v>97</v>
      </c>
      <c r="M27" s="38">
        <v>42</v>
      </c>
      <c r="N27" s="38">
        <v>588</v>
      </c>
      <c r="O27" s="45">
        <v>99</v>
      </c>
      <c r="P27" s="45">
        <v>97</v>
      </c>
      <c r="Q27" s="45">
        <v>100</v>
      </c>
      <c r="R27" s="45">
        <v>97</v>
      </c>
      <c r="S27" s="45">
        <v>100</v>
      </c>
      <c r="T27" s="45">
        <v>99</v>
      </c>
      <c r="U27" s="45">
        <v>37</v>
      </c>
      <c r="V27" s="45">
        <v>592</v>
      </c>
      <c r="W27" s="35">
        <f t="shared" si="0"/>
        <v>1180</v>
      </c>
      <c r="X27" s="39"/>
      <c r="Y27" s="39" t="s">
        <v>462</v>
      </c>
      <c r="Z27" s="39">
        <v>1180</v>
      </c>
    </row>
    <row r="28" spans="1:26" x14ac:dyDescent="0.35">
      <c r="A28" s="26">
        <v>9</v>
      </c>
      <c r="B28" s="5">
        <v>522</v>
      </c>
      <c r="C28" s="6" t="s">
        <v>386</v>
      </c>
      <c r="D28" s="7" t="s">
        <v>387</v>
      </c>
      <c r="E28" s="8"/>
      <c r="F28" s="5" t="s">
        <v>25</v>
      </c>
      <c r="G28" s="38">
        <v>98</v>
      </c>
      <c r="H28" s="38">
        <v>99</v>
      </c>
      <c r="I28" s="38">
        <v>99</v>
      </c>
      <c r="J28" s="38">
        <v>99</v>
      </c>
      <c r="K28" s="38">
        <v>97</v>
      </c>
      <c r="L28" s="38">
        <v>96</v>
      </c>
      <c r="M28" s="38">
        <v>40</v>
      </c>
      <c r="N28" s="38">
        <v>588</v>
      </c>
      <c r="O28" s="45">
        <v>97</v>
      </c>
      <c r="P28" s="45">
        <v>97</v>
      </c>
      <c r="Q28" s="45">
        <v>97</v>
      </c>
      <c r="R28" s="45">
        <v>98</v>
      </c>
      <c r="S28" s="45">
        <v>99</v>
      </c>
      <c r="T28" s="45">
        <v>100</v>
      </c>
      <c r="U28" s="45">
        <v>41</v>
      </c>
      <c r="V28" s="45">
        <v>588</v>
      </c>
      <c r="W28" s="35">
        <f t="shared" si="0"/>
        <v>1176</v>
      </c>
      <c r="X28" s="39">
        <v>48.2</v>
      </c>
      <c r="Y28" s="39"/>
      <c r="Z28" s="39"/>
    </row>
    <row r="29" spans="1:26" x14ac:dyDescent="0.35">
      <c r="A29" s="26">
        <v>10</v>
      </c>
      <c r="B29" s="5">
        <v>718</v>
      </c>
      <c r="C29" s="7" t="s">
        <v>480</v>
      </c>
      <c r="D29" s="7" t="s">
        <v>481</v>
      </c>
      <c r="E29" s="5" t="s">
        <v>114</v>
      </c>
      <c r="F29" s="5" t="s">
        <v>25</v>
      </c>
      <c r="G29" s="38">
        <v>100</v>
      </c>
      <c r="H29" s="38">
        <v>100</v>
      </c>
      <c r="I29" s="38">
        <v>100</v>
      </c>
      <c r="J29" s="38">
        <v>99</v>
      </c>
      <c r="K29" s="38">
        <v>100</v>
      </c>
      <c r="L29" s="38">
        <v>100</v>
      </c>
      <c r="M29" s="38">
        <v>54</v>
      </c>
      <c r="N29" s="38">
        <v>599</v>
      </c>
      <c r="O29" s="45">
        <v>98</v>
      </c>
      <c r="P29" s="45">
        <v>100</v>
      </c>
      <c r="Q29" s="45">
        <v>100</v>
      </c>
      <c r="R29" s="45">
        <v>100</v>
      </c>
      <c r="S29" s="45">
        <v>100</v>
      </c>
      <c r="T29" s="45">
        <v>100</v>
      </c>
      <c r="U29" s="45">
        <v>58</v>
      </c>
      <c r="V29" s="45">
        <v>598</v>
      </c>
      <c r="W29" s="35">
        <f t="shared" si="0"/>
        <v>1197</v>
      </c>
      <c r="X29" s="26"/>
      <c r="Y29" s="39"/>
      <c r="Z29" s="39"/>
    </row>
    <row r="30" spans="1:26" x14ac:dyDescent="0.35">
      <c r="A30" s="26">
        <v>11</v>
      </c>
      <c r="B30" s="5">
        <v>606</v>
      </c>
      <c r="C30" s="6" t="s">
        <v>363</v>
      </c>
      <c r="D30" s="7" t="s">
        <v>364</v>
      </c>
      <c r="E30" s="8" t="s">
        <v>114</v>
      </c>
      <c r="F30" s="5" t="s">
        <v>25</v>
      </c>
      <c r="G30" s="38">
        <v>97</v>
      </c>
      <c r="H30" s="38">
        <v>99</v>
      </c>
      <c r="I30" s="38">
        <v>98</v>
      </c>
      <c r="J30" s="38">
        <v>99</v>
      </c>
      <c r="K30" s="38">
        <v>99</v>
      </c>
      <c r="L30" s="38">
        <v>99</v>
      </c>
      <c r="M30" s="38">
        <v>39</v>
      </c>
      <c r="N30" s="38">
        <v>591</v>
      </c>
      <c r="O30" s="45">
        <v>98</v>
      </c>
      <c r="P30" s="45">
        <v>98</v>
      </c>
      <c r="Q30" s="45">
        <v>99</v>
      </c>
      <c r="R30" s="45">
        <v>97</v>
      </c>
      <c r="S30" s="45">
        <v>100</v>
      </c>
      <c r="T30" s="45">
        <v>97</v>
      </c>
      <c r="U30" s="45">
        <v>41</v>
      </c>
      <c r="V30" s="45">
        <v>589</v>
      </c>
      <c r="W30" s="35">
        <f t="shared" si="0"/>
        <v>1180</v>
      </c>
      <c r="Y30" s="39"/>
      <c r="Z30" s="39"/>
    </row>
    <row r="31" spans="1:26" x14ac:dyDescent="0.35">
      <c r="A31" s="26">
        <v>12</v>
      </c>
      <c r="B31" s="5">
        <v>544</v>
      </c>
      <c r="C31" s="6" t="s">
        <v>228</v>
      </c>
      <c r="D31" s="7" t="s">
        <v>229</v>
      </c>
      <c r="E31" s="8" t="s">
        <v>114</v>
      </c>
      <c r="F31" s="5" t="s">
        <v>25</v>
      </c>
      <c r="G31" s="38">
        <v>98</v>
      </c>
      <c r="H31" s="38">
        <v>98</v>
      </c>
      <c r="I31" s="38">
        <v>99</v>
      </c>
      <c r="J31" s="38">
        <v>97</v>
      </c>
      <c r="K31" s="38">
        <v>100</v>
      </c>
      <c r="L31" s="38">
        <v>99</v>
      </c>
      <c r="M31" s="38">
        <v>39</v>
      </c>
      <c r="N31" s="38">
        <v>591</v>
      </c>
      <c r="O31" s="45">
        <v>99</v>
      </c>
      <c r="P31" s="45">
        <v>97</v>
      </c>
      <c r="Q31" s="45">
        <v>97</v>
      </c>
      <c r="R31" s="45">
        <v>98</v>
      </c>
      <c r="S31" s="45">
        <v>98</v>
      </c>
      <c r="T31" s="45">
        <v>99</v>
      </c>
      <c r="U31" s="45">
        <v>36</v>
      </c>
      <c r="V31" s="45">
        <v>588</v>
      </c>
      <c r="W31" s="35">
        <f t="shared" si="0"/>
        <v>1179</v>
      </c>
      <c r="Y31" s="39"/>
      <c r="Z31" s="39"/>
    </row>
    <row r="32" spans="1:26" x14ac:dyDescent="0.35">
      <c r="A32" s="26">
        <v>13</v>
      </c>
      <c r="B32" s="5">
        <v>537</v>
      </c>
      <c r="C32" s="6" t="s">
        <v>362</v>
      </c>
      <c r="D32" s="7" t="s">
        <v>188</v>
      </c>
      <c r="E32" s="8"/>
      <c r="F32" s="5" t="s">
        <v>25</v>
      </c>
      <c r="G32" s="38">
        <v>99</v>
      </c>
      <c r="H32" s="38">
        <v>98</v>
      </c>
      <c r="I32" s="38">
        <v>99</v>
      </c>
      <c r="J32" s="38">
        <v>97</v>
      </c>
      <c r="K32" s="38">
        <v>99</v>
      </c>
      <c r="L32" s="38">
        <v>96</v>
      </c>
      <c r="M32" s="38">
        <v>37</v>
      </c>
      <c r="N32" s="38">
        <v>588</v>
      </c>
      <c r="O32" s="45">
        <v>98</v>
      </c>
      <c r="P32" s="45">
        <v>97</v>
      </c>
      <c r="Q32" s="45">
        <v>96</v>
      </c>
      <c r="R32" s="45">
        <v>98</v>
      </c>
      <c r="S32" s="45">
        <v>97</v>
      </c>
      <c r="T32" s="45">
        <v>100</v>
      </c>
      <c r="U32" s="45">
        <v>34</v>
      </c>
      <c r="V32" s="45">
        <v>586</v>
      </c>
      <c r="W32" s="35">
        <f t="shared" si="0"/>
        <v>1174</v>
      </c>
      <c r="Y32" s="39"/>
      <c r="Z32" s="39"/>
    </row>
    <row r="33" spans="1:26" x14ac:dyDescent="0.35">
      <c r="A33" s="26">
        <v>14</v>
      </c>
      <c r="B33" s="5">
        <v>732</v>
      </c>
      <c r="C33" s="6" t="s">
        <v>566</v>
      </c>
      <c r="D33" s="7" t="s">
        <v>567</v>
      </c>
      <c r="E33" s="8" t="s">
        <v>114</v>
      </c>
      <c r="F33" s="5" t="s">
        <v>25</v>
      </c>
      <c r="G33" s="38">
        <v>97</v>
      </c>
      <c r="H33" s="38">
        <v>96</v>
      </c>
      <c r="I33" s="38">
        <v>99</v>
      </c>
      <c r="J33" s="38">
        <v>100</v>
      </c>
      <c r="K33" s="38">
        <v>96</v>
      </c>
      <c r="L33" s="38">
        <v>97</v>
      </c>
      <c r="M33" s="38">
        <v>39</v>
      </c>
      <c r="N33" s="38">
        <v>585</v>
      </c>
      <c r="O33" s="45">
        <v>96</v>
      </c>
      <c r="P33" s="45">
        <v>97</v>
      </c>
      <c r="Q33" s="45">
        <v>99</v>
      </c>
      <c r="R33" s="45">
        <v>97</v>
      </c>
      <c r="S33" s="45">
        <v>99</v>
      </c>
      <c r="T33" s="45">
        <v>100</v>
      </c>
      <c r="U33" s="45">
        <v>42</v>
      </c>
      <c r="V33" s="45">
        <v>588</v>
      </c>
      <c r="W33" s="35">
        <f t="shared" si="0"/>
        <v>1173</v>
      </c>
      <c r="Y33" s="39"/>
      <c r="Z33" s="39"/>
    </row>
    <row r="34" spans="1:26" x14ac:dyDescent="0.35">
      <c r="A34" s="26">
        <v>15</v>
      </c>
      <c r="B34" s="5">
        <v>961</v>
      </c>
      <c r="C34" s="6" t="s">
        <v>176</v>
      </c>
      <c r="D34" s="7" t="s">
        <v>177</v>
      </c>
      <c r="E34" s="8" t="s">
        <v>28</v>
      </c>
      <c r="F34" s="5" t="s">
        <v>25</v>
      </c>
      <c r="G34" s="38">
        <v>97</v>
      </c>
      <c r="H34" s="38">
        <v>96</v>
      </c>
      <c r="I34" s="38">
        <v>99</v>
      </c>
      <c r="J34" s="38">
        <v>97</v>
      </c>
      <c r="K34" s="38">
        <v>100</v>
      </c>
      <c r="L34" s="38">
        <v>99</v>
      </c>
      <c r="M34" s="38">
        <v>34</v>
      </c>
      <c r="N34" s="38">
        <v>588</v>
      </c>
      <c r="O34" s="45">
        <v>97</v>
      </c>
      <c r="P34" s="45">
        <v>97</v>
      </c>
      <c r="Q34" s="45">
        <v>99</v>
      </c>
      <c r="R34" s="45">
        <v>96</v>
      </c>
      <c r="S34" s="45">
        <v>98</v>
      </c>
      <c r="T34" s="45">
        <v>97</v>
      </c>
      <c r="U34" s="45">
        <v>31</v>
      </c>
      <c r="V34" s="45">
        <v>584</v>
      </c>
      <c r="W34" s="35">
        <f t="shared" si="0"/>
        <v>1172</v>
      </c>
      <c r="Y34" s="39"/>
      <c r="Z34" s="39"/>
    </row>
    <row r="35" spans="1:26" x14ac:dyDescent="0.35">
      <c r="A35" s="26">
        <v>16</v>
      </c>
      <c r="B35" s="5">
        <v>564</v>
      </c>
      <c r="C35" s="6" t="s">
        <v>373</v>
      </c>
      <c r="D35" s="7" t="s">
        <v>374</v>
      </c>
      <c r="E35" s="8"/>
      <c r="F35" s="5" t="s">
        <v>25</v>
      </c>
      <c r="G35" s="38">
        <v>98</v>
      </c>
      <c r="H35" s="38">
        <v>96</v>
      </c>
      <c r="I35" s="38">
        <v>96</v>
      </c>
      <c r="J35" s="38">
        <v>97</v>
      </c>
      <c r="K35" s="38">
        <v>98</v>
      </c>
      <c r="L35" s="38">
        <v>99</v>
      </c>
      <c r="M35" s="38">
        <v>38</v>
      </c>
      <c r="N35" s="38">
        <v>584</v>
      </c>
      <c r="O35" s="45">
        <v>94</v>
      </c>
      <c r="P35" s="45">
        <v>98</v>
      </c>
      <c r="Q35" s="45">
        <v>96</v>
      </c>
      <c r="R35" s="45">
        <v>100</v>
      </c>
      <c r="S35" s="45">
        <v>98</v>
      </c>
      <c r="T35" s="45">
        <v>98</v>
      </c>
      <c r="U35" s="45">
        <v>42</v>
      </c>
      <c r="V35" s="45">
        <v>584</v>
      </c>
      <c r="W35" s="35">
        <f t="shared" si="0"/>
        <v>1168</v>
      </c>
      <c r="Y35" s="39"/>
      <c r="Z35" s="39"/>
    </row>
    <row r="36" spans="1:26" x14ac:dyDescent="0.35">
      <c r="A36" s="26">
        <v>17</v>
      </c>
      <c r="B36" s="5">
        <v>952</v>
      </c>
      <c r="C36" s="6" t="s">
        <v>232</v>
      </c>
      <c r="D36" s="7" t="s">
        <v>233</v>
      </c>
      <c r="E36" s="8" t="s">
        <v>28</v>
      </c>
      <c r="F36" s="5" t="s">
        <v>25</v>
      </c>
      <c r="G36" s="38">
        <v>96</v>
      </c>
      <c r="H36" s="38">
        <v>96</v>
      </c>
      <c r="I36" s="38">
        <v>100</v>
      </c>
      <c r="J36" s="38">
        <v>99</v>
      </c>
      <c r="K36" s="38">
        <v>96</v>
      </c>
      <c r="L36" s="38">
        <v>99</v>
      </c>
      <c r="M36" s="38">
        <v>40</v>
      </c>
      <c r="N36" s="38">
        <v>586</v>
      </c>
      <c r="O36" s="45">
        <v>97</v>
      </c>
      <c r="P36" s="45">
        <v>96</v>
      </c>
      <c r="Q36" s="45">
        <v>99</v>
      </c>
      <c r="R36" s="45">
        <v>97</v>
      </c>
      <c r="S36" s="45">
        <v>94</v>
      </c>
      <c r="T36" s="45">
        <v>99</v>
      </c>
      <c r="U36" s="45">
        <v>29</v>
      </c>
      <c r="V36" s="45">
        <v>582</v>
      </c>
      <c r="W36" s="35">
        <f t="shared" si="0"/>
        <v>1168</v>
      </c>
      <c r="Y36" s="39"/>
      <c r="Z36" s="39"/>
    </row>
    <row r="37" spans="1:26" x14ac:dyDescent="0.35">
      <c r="A37" s="26">
        <v>18</v>
      </c>
      <c r="B37" s="5">
        <v>731</v>
      </c>
      <c r="C37" s="6" t="s">
        <v>378</v>
      </c>
      <c r="D37" s="7" t="s">
        <v>379</v>
      </c>
      <c r="E37" s="8" t="s">
        <v>114</v>
      </c>
      <c r="F37" s="5" t="s">
        <v>25</v>
      </c>
      <c r="G37" s="38">
        <v>96</v>
      </c>
      <c r="H37" s="38">
        <v>97</v>
      </c>
      <c r="I37" s="38">
        <v>99</v>
      </c>
      <c r="J37" s="38">
        <v>98</v>
      </c>
      <c r="K37" s="38">
        <v>95</v>
      </c>
      <c r="L37" s="38">
        <v>99</v>
      </c>
      <c r="M37" s="38">
        <v>37</v>
      </c>
      <c r="N37" s="38">
        <v>584</v>
      </c>
      <c r="O37" s="45">
        <v>96</v>
      </c>
      <c r="P37" s="45">
        <v>99</v>
      </c>
      <c r="Q37" s="45">
        <v>99</v>
      </c>
      <c r="R37" s="45">
        <v>96</v>
      </c>
      <c r="S37" s="45">
        <v>99</v>
      </c>
      <c r="T37" s="45">
        <v>94</v>
      </c>
      <c r="U37" s="45">
        <v>35</v>
      </c>
      <c r="V37" s="45">
        <v>583</v>
      </c>
      <c r="W37" s="35">
        <f t="shared" si="0"/>
        <v>1167</v>
      </c>
      <c r="Z37" s="26"/>
    </row>
    <row r="38" spans="1:26" x14ac:dyDescent="0.35">
      <c r="A38" s="26">
        <v>19</v>
      </c>
      <c r="B38" s="5">
        <v>958</v>
      </c>
      <c r="C38" s="6" t="s">
        <v>376</v>
      </c>
      <c r="D38" s="7" t="s">
        <v>193</v>
      </c>
      <c r="E38" s="8"/>
      <c r="F38" s="5" t="s">
        <v>25</v>
      </c>
      <c r="G38" s="38">
        <v>97</v>
      </c>
      <c r="H38" s="38">
        <v>99</v>
      </c>
      <c r="I38" s="38">
        <v>96</v>
      </c>
      <c r="J38" s="38">
        <v>97</v>
      </c>
      <c r="K38" s="38">
        <v>96</v>
      </c>
      <c r="L38" s="38">
        <v>96</v>
      </c>
      <c r="M38" s="38">
        <v>28</v>
      </c>
      <c r="N38" s="38">
        <v>581</v>
      </c>
      <c r="O38" s="45">
        <v>96</v>
      </c>
      <c r="P38" s="45">
        <v>98</v>
      </c>
      <c r="Q38" s="45">
        <v>98</v>
      </c>
      <c r="R38" s="45">
        <v>98</v>
      </c>
      <c r="S38" s="45">
        <v>100</v>
      </c>
      <c r="T38" s="45">
        <v>95</v>
      </c>
      <c r="U38" s="45">
        <v>41</v>
      </c>
      <c r="V38" s="45">
        <v>585</v>
      </c>
      <c r="W38" s="35">
        <f t="shared" si="0"/>
        <v>1166</v>
      </c>
      <c r="Z38" s="26"/>
    </row>
    <row r="39" spans="1:26" x14ac:dyDescent="0.35">
      <c r="A39" s="26">
        <v>20</v>
      </c>
      <c r="B39" s="5">
        <v>924</v>
      </c>
      <c r="C39" s="6" t="s">
        <v>183</v>
      </c>
      <c r="D39" s="7" t="s">
        <v>184</v>
      </c>
      <c r="E39" s="8" t="s">
        <v>28</v>
      </c>
      <c r="F39" s="5" t="s">
        <v>25</v>
      </c>
      <c r="G39" s="38">
        <v>96</v>
      </c>
      <c r="H39" s="38">
        <v>97</v>
      </c>
      <c r="I39" s="38">
        <v>98</v>
      </c>
      <c r="J39" s="38">
        <v>97</v>
      </c>
      <c r="K39" s="38">
        <v>99</v>
      </c>
      <c r="L39" s="38">
        <v>97</v>
      </c>
      <c r="M39" s="38">
        <v>37</v>
      </c>
      <c r="N39" s="38">
        <v>584</v>
      </c>
      <c r="O39" s="45">
        <v>97</v>
      </c>
      <c r="P39" s="45">
        <v>98</v>
      </c>
      <c r="Q39" s="45">
        <v>98</v>
      </c>
      <c r="R39" s="45">
        <v>94</v>
      </c>
      <c r="S39" s="45">
        <v>99</v>
      </c>
      <c r="T39" s="45">
        <v>96</v>
      </c>
      <c r="U39" s="45">
        <v>29</v>
      </c>
      <c r="V39" s="45">
        <v>582</v>
      </c>
      <c r="W39" s="35">
        <f t="shared" si="0"/>
        <v>1166</v>
      </c>
      <c r="Z39" s="26"/>
    </row>
    <row r="40" spans="1:26" x14ac:dyDescent="0.35">
      <c r="A40" s="26">
        <v>21</v>
      </c>
      <c r="B40" s="5">
        <v>733</v>
      </c>
      <c r="C40" s="7" t="s">
        <v>560</v>
      </c>
      <c r="D40" s="7" t="s">
        <v>561</v>
      </c>
      <c r="E40" s="5" t="s">
        <v>114</v>
      </c>
      <c r="F40" s="5" t="s">
        <v>25</v>
      </c>
      <c r="G40" s="38">
        <v>97</v>
      </c>
      <c r="H40" s="38">
        <v>96</v>
      </c>
      <c r="I40" s="38">
        <v>99</v>
      </c>
      <c r="J40" s="38">
        <v>100</v>
      </c>
      <c r="K40" s="38">
        <v>96</v>
      </c>
      <c r="L40" s="38">
        <v>97</v>
      </c>
      <c r="M40" s="38">
        <v>39</v>
      </c>
      <c r="N40" s="38">
        <v>585</v>
      </c>
      <c r="O40" s="45">
        <v>97</v>
      </c>
      <c r="P40" s="45">
        <v>95</v>
      </c>
      <c r="Q40" s="45">
        <v>97</v>
      </c>
      <c r="R40" s="45">
        <v>95</v>
      </c>
      <c r="S40" s="45">
        <v>97</v>
      </c>
      <c r="T40" s="45">
        <v>98</v>
      </c>
      <c r="U40" s="45">
        <v>33</v>
      </c>
      <c r="V40" s="45">
        <v>579</v>
      </c>
      <c r="W40" s="35">
        <f t="shared" si="0"/>
        <v>1164</v>
      </c>
      <c r="Z40" s="26"/>
    </row>
    <row r="41" spans="1:26" x14ac:dyDescent="0.35">
      <c r="A41" s="26">
        <v>22</v>
      </c>
      <c r="B41" s="5">
        <v>882</v>
      </c>
      <c r="C41" s="6" t="s">
        <v>192</v>
      </c>
      <c r="D41" s="7" t="s">
        <v>193</v>
      </c>
      <c r="E41" s="8"/>
      <c r="F41" s="5" t="s">
        <v>25</v>
      </c>
      <c r="G41" s="38">
        <v>97</v>
      </c>
      <c r="H41" s="38">
        <v>96</v>
      </c>
      <c r="I41" s="38">
        <v>96</v>
      </c>
      <c r="J41" s="38">
        <v>99</v>
      </c>
      <c r="K41" s="38">
        <v>97</v>
      </c>
      <c r="L41" s="38">
        <v>96</v>
      </c>
      <c r="M41" s="38">
        <v>29</v>
      </c>
      <c r="N41" s="38">
        <v>581</v>
      </c>
      <c r="O41" s="45">
        <v>93</v>
      </c>
      <c r="P41" s="45">
        <v>96</v>
      </c>
      <c r="Q41" s="45">
        <v>97</v>
      </c>
      <c r="R41" s="45">
        <v>97</v>
      </c>
      <c r="S41" s="45">
        <v>99</v>
      </c>
      <c r="T41" s="45">
        <v>99</v>
      </c>
      <c r="U41" s="45">
        <v>35</v>
      </c>
      <c r="V41" s="45">
        <v>581</v>
      </c>
      <c r="W41" s="35">
        <f t="shared" si="0"/>
        <v>1162</v>
      </c>
      <c r="Z41" s="26"/>
    </row>
    <row r="42" spans="1:26" x14ac:dyDescent="0.35">
      <c r="A42" s="26">
        <v>23</v>
      </c>
      <c r="B42" s="5">
        <v>933</v>
      </c>
      <c r="C42" s="6" t="s">
        <v>210</v>
      </c>
      <c r="D42" s="7" t="s">
        <v>211</v>
      </c>
      <c r="E42" s="8" t="s">
        <v>28</v>
      </c>
      <c r="F42" s="5" t="s">
        <v>25</v>
      </c>
      <c r="G42" s="38">
        <v>95</v>
      </c>
      <c r="H42" s="38">
        <v>98</v>
      </c>
      <c r="I42" s="38">
        <v>98</v>
      </c>
      <c r="J42" s="38">
        <v>99</v>
      </c>
      <c r="K42" s="38">
        <v>97</v>
      </c>
      <c r="L42" s="38">
        <v>97</v>
      </c>
      <c r="M42" s="38">
        <v>30</v>
      </c>
      <c r="N42" s="38">
        <v>584</v>
      </c>
      <c r="O42" s="45">
        <v>96</v>
      </c>
      <c r="P42" s="45">
        <v>98</v>
      </c>
      <c r="Q42" s="45">
        <v>96</v>
      </c>
      <c r="R42" s="45">
        <v>94</v>
      </c>
      <c r="S42" s="45">
        <v>95</v>
      </c>
      <c r="T42" s="45">
        <v>96</v>
      </c>
      <c r="U42" s="45">
        <v>29</v>
      </c>
      <c r="V42" s="45">
        <v>575</v>
      </c>
      <c r="W42" s="35">
        <f t="shared" si="0"/>
        <v>1159</v>
      </c>
      <c r="Z42" s="26"/>
    </row>
    <row r="43" spans="1:26" x14ac:dyDescent="0.35">
      <c r="A43" s="26">
        <v>24</v>
      </c>
      <c r="B43" s="35">
        <v>600</v>
      </c>
      <c r="C43" s="35" t="s">
        <v>363</v>
      </c>
      <c r="D43" s="35" t="s">
        <v>576</v>
      </c>
      <c r="E43" s="26" t="s">
        <v>114</v>
      </c>
      <c r="F43" s="26" t="s">
        <v>25</v>
      </c>
      <c r="G43" s="35">
        <v>96</v>
      </c>
      <c r="H43" s="35">
        <v>93</v>
      </c>
      <c r="I43" s="35">
        <v>96</v>
      </c>
      <c r="J43" s="35">
        <v>96</v>
      </c>
      <c r="K43" s="35">
        <v>100</v>
      </c>
      <c r="L43" s="35">
        <v>96</v>
      </c>
      <c r="M43" s="35">
        <v>32</v>
      </c>
      <c r="N43" s="35">
        <v>577</v>
      </c>
      <c r="O43" s="45">
        <v>99</v>
      </c>
      <c r="P43" s="45">
        <v>98</v>
      </c>
      <c r="Q43" s="45">
        <v>97</v>
      </c>
      <c r="R43" s="45">
        <v>93</v>
      </c>
      <c r="S43" s="45">
        <v>96</v>
      </c>
      <c r="T43" s="45">
        <v>95</v>
      </c>
      <c r="U43" s="45">
        <v>27</v>
      </c>
      <c r="V43" s="45">
        <v>578</v>
      </c>
      <c r="W43" s="35">
        <f t="shared" si="0"/>
        <v>1155</v>
      </c>
      <c r="Z43" s="26"/>
    </row>
    <row r="44" spans="1:26" x14ac:dyDescent="0.35">
      <c r="A44" s="26">
        <v>25</v>
      </c>
      <c r="B44" s="5">
        <v>699</v>
      </c>
      <c r="C44" s="6" t="s">
        <v>187</v>
      </c>
      <c r="D44" s="7" t="s">
        <v>247</v>
      </c>
      <c r="E44" s="8" t="s">
        <v>28</v>
      </c>
      <c r="F44" s="5" t="s">
        <v>25</v>
      </c>
      <c r="G44" s="38">
        <v>97</v>
      </c>
      <c r="H44" s="38">
        <v>97</v>
      </c>
      <c r="I44" s="38">
        <v>95</v>
      </c>
      <c r="J44" s="38">
        <v>95</v>
      </c>
      <c r="K44" s="38">
        <v>97</v>
      </c>
      <c r="L44" s="38">
        <v>94</v>
      </c>
      <c r="M44" s="38">
        <v>27</v>
      </c>
      <c r="N44" s="38">
        <v>575</v>
      </c>
      <c r="O44" s="45">
        <v>100</v>
      </c>
      <c r="P44" s="45">
        <v>94</v>
      </c>
      <c r="Q44" s="45">
        <v>97</v>
      </c>
      <c r="R44" s="45">
        <v>96</v>
      </c>
      <c r="S44" s="45">
        <v>96</v>
      </c>
      <c r="T44" s="45">
        <v>96</v>
      </c>
      <c r="U44" s="45">
        <v>30</v>
      </c>
      <c r="V44" s="45">
        <v>579</v>
      </c>
      <c r="W44" s="35">
        <f t="shared" si="0"/>
        <v>1154</v>
      </c>
      <c r="Z44" s="26"/>
    </row>
    <row r="45" spans="1:26" x14ac:dyDescent="0.35">
      <c r="A45" s="26">
        <v>26</v>
      </c>
      <c r="B45" s="5">
        <v>947</v>
      </c>
      <c r="C45" s="6" t="s">
        <v>189</v>
      </c>
      <c r="D45" s="7" t="s">
        <v>42</v>
      </c>
      <c r="E45" s="8"/>
      <c r="F45" s="5" t="s">
        <v>25</v>
      </c>
      <c r="G45" s="38">
        <v>93</v>
      </c>
      <c r="H45" s="38">
        <v>93</v>
      </c>
      <c r="I45" s="38">
        <v>96</v>
      </c>
      <c r="J45" s="38">
        <v>98</v>
      </c>
      <c r="K45" s="38">
        <v>93</v>
      </c>
      <c r="L45" s="38">
        <v>98</v>
      </c>
      <c r="M45" s="38">
        <v>27</v>
      </c>
      <c r="N45" s="38">
        <v>571</v>
      </c>
      <c r="O45" s="45">
        <v>98</v>
      </c>
      <c r="P45" s="45">
        <v>98</v>
      </c>
      <c r="Q45" s="45">
        <v>93</v>
      </c>
      <c r="R45" s="45">
        <v>96</v>
      </c>
      <c r="S45" s="45">
        <v>96</v>
      </c>
      <c r="T45" s="45">
        <v>98</v>
      </c>
      <c r="U45" s="45">
        <v>36</v>
      </c>
      <c r="V45" s="45">
        <v>579</v>
      </c>
      <c r="W45" s="35">
        <f t="shared" si="0"/>
        <v>1150</v>
      </c>
      <c r="Z45" s="26"/>
    </row>
    <row r="46" spans="1:26" x14ac:dyDescent="0.35">
      <c r="A46" s="26">
        <v>27</v>
      </c>
      <c r="B46" s="5">
        <v>845</v>
      </c>
      <c r="C46" s="6" t="s">
        <v>370</v>
      </c>
      <c r="D46" s="7" t="s">
        <v>105</v>
      </c>
      <c r="E46" s="8"/>
      <c r="F46" s="5" t="s">
        <v>25</v>
      </c>
      <c r="G46" s="38">
        <v>99</v>
      </c>
      <c r="H46" s="38">
        <v>97</v>
      </c>
      <c r="I46" s="38">
        <v>97</v>
      </c>
      <c r="J46" s="38">
        <v>94</v>
      </c>
      <c r="K46" s="38">
        <v>96</v>
      </c>
      <c r="L46" s="38">
        <v>94</v>
      </c>
      <c r="M46" s="38">
        <v>25</v>
      </c>
      <c r="N46" s="38">
        <v>577</v>
      </c>
      <c r="O46" s="45">
        <v>91</v>
      </c>
      <c r="P46" s="45">
        <v>97</v>
      </c>
      <c r="Q46" s="45">
        <v>94</v>
      </c>
      <c r="R46" s="45">
        <v>96</v>
      </c>
      <c r="S46" s="45">
        <v>94</v>
      </c>
      <c r="T46" s="45">
        <v>97</v>
      </c>
      <c r="U46" s="45">
        <v>22</v>
      </c>
      <c r="V46" s="45">
        <v>569</v>
      </c>
      <c r="W46" s="35">
        <f t="shared" si="0"/>
        <v>1146</v>
      </c>
      <c r="Z46" s="26"/>
    </row>
    <row r="47" spans="1:26" x14ac:dyDescent="0.35">
      <c r="A47" s="26">
        <v>28</v>
      </c>
      <c r="B47" s="5">
        <v>964</v>
      </c>
      <c r="C47" s="6" t="s">
        <v>242</v>
      </c>
      <c r="D47" s="7" t="s">
        <v>243</v>
      </c>
      <c r="E47" s="8" t="s">
        <v>61</v>
      </c>
      <c r="F47" s="5" t="s">
        <v>25</v>
      </c>
      <c r="G47" s="38">
        <v>93</v>
      </c>
      <c r="H47" s="38">
        <v>95</v>
      </c>
      <c r="I47" s="38">
        <v>96</v>
      </c>
      <c r="J47" s="38">
        <v>97</v>
      </c>
      <c r="K47" s="38">
        <v>96</v>
      </c>
      <c r="L47" s="38">
        <v>94</v>
      </c>
      <c r="M47" s="38">
        <v>27</v>
      </c>
      <c r="N47" s="38">
        <v>571</v>
      </c>
      <c r="O47" s="45">
        <v>98</v>
      </c>
      <c r="P47" s="45">
        <v>95</v>
      </c>
      <c r="Q47" s="45">
        <v>96</v>
      </c>
      <c r="R47" s="45">
        <v>95</v>
      </c>
      <c r="S47" s="45">
        <v>95</v>
      </c>
      <c r="T47" s="45">
        <v>95</v>
      </c>
      <c r="U47" s="45">
        <v>28</v>
      </c>
      <c r="V47" s="45">
        <v>574</v>
      </c>
      <c r="W47" s="35">
        <f t="shared" si="0"/>
        <v>1145</v>
      </c>
      <c r="Z47" s="26"/>
    </row>
    <row r="48" spans="1:26" x14ac:dyDescent="0.35">
      <c r="A48" s="26">
        <v>29</v>
      </c>
      <c r="B48" s="5">
        <v>823</v>
      </c>
      <c r="C48" s="6" t="s">
        <v>168</v>
      </c>
      <c r="D48" s="7" t="s">
        <v>382</v>
      </c>
      <c r="E48" s="8"/>
      <c r="F48" s="5" t="s">
        <v>25</v>
      </c>
      <c r="G48" s="38">
        <v>98</v>
      </c>
      <c r="H48" s="38">
        <v>93</v>
      </c>
      <c r="I48" s="38">
        <v>99</v>
      </c>
      <c r="J48" s="38">
        <v>94</v>
      </c>
      <c r="K48" s="38">
        <v>96</v>
      </c>
      <c r="L48" s="38">
        <v>97</v>
      </c>
      <c r="M48" s="38">
        <v>28</v>
      </c>
      <c r="N48" s="38">
        <v>577</v>
      </c>
      <c r="O48" s="45">
        <v>96</v>
      </c>
      <c r="P48" s="45">
        <v>92</v>
      </c>
      <c r="Q48" s="45">
        <v>95</v>
      </c>
      <c r="R48" s="45">
        <v>94</v>
      </c>
      <c r="S48" s="45">
        <v>98</v>
      </c>
      <c r="T48" s="45">
        <v>93</v>
      </c>
      <c r="U48" s="45">
        <v>25</v>
      </c>
      <c r="V48" s="45">
        <v>568</v>
      </c>
      <c r="W48" s="35">
        <f t="shared" si="0"/>
        <v>1145</v>
      </c>
      <c r="Z48" s="26"/>
    </row>
    <row r="49" spans="1:26" x14ac:dyDescent="0.35">
      <c r="A49" s="26">
        <v>30</v>
      </c>
      <c r="B49" s="5">
        <v>936</v>
      </c>
      <c r="C49" s="6" t="s">
        <v>218</v>
      </c>
      <c r="D49" s="7" t="s">
        <v>177</v>
      </c>
      <c r="E49" s="8" t="s">
        <v>28</v>
      </c>
      <c r="F49" s="5" t="s">
        <v>6</v>
      </c>
      <c r="G49" s="38">
        <v>93</v>
      </c>
      <c r="H49" s="38">
        <v>97</v>
      </c>
      <c r="I49" s="38">
        <v>91</v>
      </c>
      <c r="J49" s="38">
        <v>98</v>
      </c>
      <c r="K49" s="38">
        <v>95</v>
      </c>
      <c r="L49" s="38">
        <v>92</v>
      </c>
      <c r="M49" s="38">
        <v>25</v>
      </c>
      <c r="N49" s="38">
        <v>566</v>
      </c>
      <c r="O49" s="45">
        <v>97</v>
      </c>
      <c r="P49" s="45">
        <v>96</v>
      </c>
      <c r="Q49" s="45">
        <v>92</v>
      </c>
      <c r="R49" s="45">
        <v>96</v>
      </c>
      <c r="S49" s="45">
        <v>96</v>
      </c>
      <c r="T49" s="45">
        <v>96</v>
      </c>
      <c r="U49" s="45">
        <v>26</v>
      </c>
      <c r="V49" s="45">
        <v>573</v>
      </c>
      <c r="W49" s="35">
        <f t="shared" si="0"/>
        <v>1139</v>
      </c>
      <c r="Z49" s="26"/>
    </row>
    <row r="50" spans="1:26" x14ac:dyDescent="0.35">
      <c r="A50" s="26">
        <v>31</v>
      </c>
      <c r="B50" s="5">
        <v>988</v>
      </c>
      <c r="C50" s="6" t="s">
        <v>383</v>
      </c>
      <c r="D50" s="7" t="s">
        <v>384</v>
      </c>
      <c r="E50" s="8" t="s">
        <v>61</v>
      </c>
      <c r="F50" s="5" t="s">
        <v>6</v>
      </c>
      <c r="G50" s="38">
        <v>96</v>
      </c>
      <c r="H50" s="38">
        <v>96</v>
      </c>
      <c r="I50" s="38">
        <v>95</v>
      </c>
      <c r="J50" s="38">
        <v>96</v>
      </c>
      <c r="K50" s="38">
        <v>91</v>
      </c>
      <c r="L50" s="38">
        <v>93</v>
      </c>
      <c r="M50" s="38">
        <v>22</v>
      </c>
      <c r="N50" s="38">
        <v>567</v>
      </c>
      <c r="O50" s="45">
        <v>96</v>
      </c>
      <c r="P50" s="45">
        <v>95</v>
      </c>
      <c r="Q50" s="45">
        <v>95</v>
      </c>
      <c r="R50" s="45">
        <v>95</v>
      </c>
      <c r="S50" s="45">
        <v>96</v>
      </c>
      <c r="T50" s="45">
        <v>95</v>
      </c>
      <c r="U50" s="45">
        <v>22</v>
      </c>
      <c r="V50" s="45">
        <v>572</v>
      </c>
      <c r="W50" s="35">
        <f t="shared" si="0"/>
        <v>1139</v>
      </c>
      <c r="Z50" s="26"/>
    </row>
    <row r="51" spans="1:26" x14ac:dyDescent="0.35">
      <c r="A51" s="26">
        <v>32</v>
      </c>
      <c r="B51" s="5">
        <v>980</v>
      </c>
      <c r="C51" s="6" t="s">
        <v>187</v>
      </c>
      <c r="D51" s="7" t="s">
        <v>188</v>
      </c>
      <c r="E51" s="8"/>
      <c r="F51" s="5" t="s">
        <v>25</v>
      </c>
      <c r="G51" s="38">
        <v>91</v>
      </c>
      <c r="H51" s="38">
        <v>93</v>
      </c>
      <c r="I51" s="38">
        <v>95</v>
      </c>
      <c r="J51" s="38">
        <v>96</v>
      </c>
      <c r="K51" s="38">
        <v>96</v>
      </c>
      <c r="L51" s="38">
        <v>94</v>
      </c>
      <c r="M51" s="38">
        <v>21</v>
      </c>
      <c r="N51" s="38">
        <v>565</v>
      </c>
      <c r="O51" s="45">
        <v>95</v>
      </c>
      <c r="P51" s="45">
        <v>94</v>
      </c>
      <c r="Q51" s="45">
        <v>96</v>
      </c>
      <c r="R51" s="45">
        <v>96</v>
      </c>
      <c r="S51" s="45">
        <v>95</v>
      </c>
      <c r="T51" s="45">
        <v>96</v>
      </c>
      <c r="U51" s="45">
        <v>25</v>
      </c>
      <c r="V51" s="45">
        <v>572</v>
      </c>
      <c r="W51" s="35">
        <f t="shared" si="0"/>
        <v>1137</v>
      </c>
      <c r="Z51" s="26"/>
    </row>
    <row r="52" spans="1:26" x14ac:dyDescent="0.35">
      <c r="A52" s="26">
        <v>33</v>
      </c>
      <c r="B52" s="5">
        <v>808</v>
      </c>
      <c r="C52" s="6" t="s">
        <v>172</v>
      </c>
      <c r="D52" s="7" t="s">
        <v>53</v>
      </c>
      <c r="E52" s="8" t="s">
        <v>61</v>
      </c>
      <c r="F52" s="5" t="s">
        <v>6</v>
      </c>
      <c r="G52" s="38">
        <v>97</v>
      </c>
      <c r="H52" s="38">
        <v>92</v>
      </c>
      <c r="I52" s="38">
        <v>93</v>
      </c>
      <c r="J52" s="38">
        <v>95</v>
      </c>
      <c r="K52" s="38">
        <v>97</v>
      </c>
      <c r="L52" s="38">
        <v>95</v>
      </c>
      <c r="M52" s="38">
        <v>25</v>
      </c>
      <c r="N52" s="38">
        <v>569</v>
      </c>
      <c r="O52" s="45">
        <v>96</v>
      </c>
      <c r="P52" s="45">
        <v>92</v>
      </c>
      <c r="Q52" s="45">
        <v>93</v>
      </c>
      <c r="R52" s="45">
        <v>96</v>
      </c>
      <c r="S52" s="45">
        <v>97</v>
      </c>
      <c r="T52" s="45">
        <v>94</v>
      </c>
      <c r="U52" s="45">
        <v>20</v>
      </c>
      <c r="V52" s="45">
        <v>568</v>
      </c>
      <c r="W52" s="35">
        <f t="shared" ref="W52:W83" si="2">V52+N52</f>
        <v>1137</v>
      </c>
      <c r="Z52" s="26"/>
    </row>
    <row r="53" spans="1:26" x14ac:dyDescent="0.35">
      <c r="A53" s="26">
        <v>34</v>
      </c>
      <c r="B53" s="5">
        <v>824</v>
      </c>
      <c r="C53" s="6" t="s">
        <v>381</v>
      </c>
      <c r="D53" s="7" t="s">
        <v>361</v>
      </c>
      <c r="E53" s="8" t="s">
        <v>61</v>
      </c>
      <c r="F53" s="5" t="s">
        <v>6</v>
      </c>
      <c r="G53" s="38">
        <v>97</v>
      </c>
      <c r="H53" s="38">
        <v>97</v>
      </c>
      <c r="I53" s="38">
        <v>92</v>
      </c>
      <c r="J53" s="38">
        <v>93</v>
      </c>
      <c r="K53" s="38">
        <v>95</v>
      </c>
      <c r="L53" s="38">
        <v>93</v>
      </c>
      <c r="M53" s="38">
        <v>21</v>
      </c>
      <c r="N53" s="38">
        <v>567</v>
      </c>
      <c r="O53" s="45">
        <v>94</v>
      </c>
      <c r="P53" s="45">
        <v>94</v>
      </c>
      <c r="Q53" s="45">
        <v>95</v>
      </c>
      <c r="R53" s="45">
        <v>95</v>
      </c>
      <c r="S53" s="45">
        <v>94</v>
      </c>
      <c r="T53" s="45">
        <v>93</v>
      </c>
      <c r="U53" s="45">
        <v>20</v>
      </c>
      <c r="V53" s="45">
        <v>565</v>
      </c>
      <c r="W53" s="35">
        <f t="shared" si="2"/>
        <v>1132</v>
      </c>
      <c r="Z53" s="26"/>
    </row>
    <row r="54" spans="1:26" x14ac:dyDescent="0.35">
      <c r="A54" s="26">
        <v>35</v>
      </c>
      <c r="B54" s="5">
        <v>959</v>
      </c>
      <c r="C54" s="6" t="s">
        <v>199</v>
      </c>
      <c r="D54" s="7" t="s">
        <v>200</v>
      </c>
      <c r="E54" s="8" t="s">
        <v>28</v>
      </c>
      <c r="F54" s="5" t="s">
        <v>25</v>
      </c>
      <c r="G54" s="38">
        <v>98</v>
      </c>
      <c r="H54" s="38">
        <v>96</v>
      </c>
      <c r="I54" s="38">
        <v>98</v>
      </c>
      <c r="J54" s="38">
        <v>96</v>
      </c>
      <c r="K54" s="38">
        <v>94</v>
      </c>
      <c r="L54" s="38">
        <v>93</v>
      </c>
      <c r="M54" s="38">
        <v>31</v>
      </c>
      <c r="N54" s="38">
        <v>575</v>
      </c>
      <c r="O54" s="45">
        <v>93</v>
      </c>
      <c r="P54" s="45">
        <v>92</v>
      </c>
      <c r="Q54" s="45">
        <v>93</v>
      </c>
      <c r="R54" s="45">
        <v>93</v>
      </c>
      <c r="S54" s="45">
        <v>93</v>
      </c>
      <c r="T54" s="45">
        <v>93</v>
      </c>
      <c r="U54" s="45">
        <v>18</v>
      </c>
      <c r="V54" s="45">
        <v>557</v>
      </c>
      <c r="W54" s="35">
        <f t="shared" si="2"/>
        <v>1132</v>
      </c>
      <c r="Z54" s="26"/>
    </row>
    <row r="55" spans="1:26" x14ac:dyDescent="0.35">
      <c r="A55" s="26">
        <v>36</v>
      </c>
      <c r="B55" s="5">
        <v>809</v>
      </c>
      <c r="C55" s="6" t="s">
        <v>173</v>
      </c>
      <c r="D55" s="7" t="s">
        <v>174</v>
      </c>
      <c r="E55" s="8"/>
      <c r="F55" s="5" t="s">
        <v>6</v>
      </c>
      <c r="G55" s="38">
        <v>95</v>
      </c>
      <c r="H55" s="38">
        <v>93</v>
      </c>
      <c r="I55" s="38">
        <v>91</v>
      </c>
      <c r="J55" s="38">
        <v>96</v>
      </c>
      <c r="K55" s="38">
        <v>94</v>
      </c>
      <c r="L55" s="38">
        <v>96</v>
      </c>
      <c r="M55" s="38">
        <v>19</v>
      </c>
      <c r="N55" s="38">
        <v>565</v>
      </c>
      <c r="O55" s="45">
        <v>97</v>
      </c>
      <c r="P55" s="45">
        <v>91</v>
      </c>
      <c r="Q55" s="45">
        <v>92</v>
      </c>
      <c r="R55" s="45">
        <v>92</v>
      </c>
      <c r="S55" s="45">
        <v>97</v>
      </c>
      <c r="T55" s="45">
        <v>97</v>
      </c>
      <c r="U55" s="45">
        <v>19</v>
      </c>
      <c r="V55" s="45">
        <v>566</v>
      </c>
      <c r="W55" s="35">
        <f t="shared" si="2"/>
        <v>1131</v>
      </c>
      <c r="Z55" s="26"/>
    </row>
    <row r="56" spans="1:26" x14ac:dyDescent="0.35">
      <c r="A56" s="26">
        <v>37</v>
      </c>
      <c r="B56" s="5">
        <v>805</v>
      </c>
      <c r="C56" s="6" t="s">
        <v>234</v>
      </c>
      <c r="D56" s="7" t="s">
        <v>77</v>
      </c>
      <c r="E56" s="8" t="s">
        <v>61</v>
      </c>
      <c r="F56" s="5" t="s">
        <v>6</v>
      </c>
      <c r="G56" s="38">
        <v>95</v>
      </c>
      <c r="H56" s="38">
        <v>94</v>
      </c>
      <c r="I56" s="38">
        <v>96</v>
      </c>
      <c r="J56" s="38">
        <v>93</v>
      </c>
      <c r="K56" s="38">
        <v>92</v>
      </c>
      <c r="L56" s="38">
        <v>95</v>
      </c>
      <c r="M56" s="38">
        <v>19</v>
      </c>
      <c r="N56" s="38">
        <v>565</v>
      </c>
      <c r="O56" s="45">
        <v>97</v>
      </c>
      <c r="P56" s="45">
        <v>93</v>
      </c>
      <c r="Q56" s="45">
        <v>95</v>
      </c>
      <c r="R56" s="45">
        <v>93</v>
      </c>
      <c r="S56" s="45">
        <v>93</v>
      </c>
      <c r="T56" s="45">
        <v>95</v>
      </c>
      <c r="U56" s="45">
        <v>25</v>
      </c>
      <c r="V56" s="45">
        <v>566</v>
      </c>
      <c r="W56" s="35">
        <f t="shared" si="2"/>
        <v>1131</v>
      </c>
      <c r="Z56" s="26"/>
    </row>
    <row r="57" spans="1:26" x14ac:dyDescent="0.35">
      <c r="A57" s="26">
        <v>38</v>
      </c>
      <c r="B57" s="5">
        <v>856</v>
      </c>
      <c r="C57" s="6" t="s">
        <v>198</v>
      </c>
      <c r="D57" s="7" t="s">
        <v>18</v>
      </c>
      <c r="E57" s="8" t="s">
        <v>28</v>
      </c>
      <c r="F57" s="5" t="s">
        <v>25</v>
      </c>
      <c r="G57" s="38">
        <v>93</v>
      </c>
      <c r="H57" s="38">
        <v>97</v>
      </c>
      <c r="I57" s="38">
        <v>94</v>
      </c>
      <c r="J57" s="38">
        <v>92</v>
      </c>
      <c r="K57" s="38">
        <v>96</v>
      </c>
      <c r="L57" s="38">
        <v>97</v>
      </c>
      <c r="M57" s="38">
        <v>27</v>
      </c>
      <c r="N57" s="38">
        <v>569</v>
      </c>
      <c r="O57" s="45">
        <v>94</v>
      </c>
      <c r="P57" s="45">
        <v>93</v>
      </c>
      <c r="Q57" s="45">
        <v>93</v>
      </c>
      <c r="R57" s="45">
        <v>96</v>
      </c>
      <c r="S57" s="45">
        <v>94</v>
      </c>
      <c r="T57" s="45">
        <v>92</v>
      </c>
      <c r="U57" s="45">
        <v>18</v>
      </c>
      <c r="V57" s="45">
        <v>562</v>
      </c>
      <c r="W57" s="35">
        <f t="shared" si="2"/>
        <v>1131</v>
      </c>
      <c r="Z57" s="26"/>
    </row>
    <row r="58" spans="1:26" x14ac:dyDescent="0.35">
      <c r="A58" s="26">
        <v>39</v>
      </c>
      <c r="B58" s="5">
        <v>851</v>
      </c>
      <c r="C58" s="6" t="s">
        <v>178</v>
      </c>
      <c r="D58" s="7" t="s">
        <v>53</v>
      </c>
      <c r="E58" s="8" t="s">
        <v>61</v>
      </c>
      <c r="F58" s="5" t="s">
        <v>6</v>
      </c>
      <c r="G58" s="38">
        <v>94</v>
      </c>
      <c r="H58" s="38">
        <v>96</v>
      </c>
      <c r="I58" s="38">
        <v>96</v>
      </c>
      <c r="J58" s="38">
        <v>94</v>
      </c>
      <c r="K58" s="38">
        <v>93</v>
      </c>
      <c r="L58" s="38">
        <v>94</v>
      </c>
      <c r="M58" s="38">
        <v>17</v>
      </c>
      <c r="N58" s="38">
        <v>567</v>
      </c>
      <c r="O58" s="45">
        <v>95</v>
      </c>
      <c r="P58" s="45">
        <v>92</v>
      </c>
      <c r="Q58" s="45">
        <v>94</v>
      </c>
      <c r="R58" s="45">
        <v>93</v>
      </c>
      <c r="S58" s="45">
        <v>94</v>
      </c>
      <c r="T58" s="45">
        <v>95</v>
      </c>
      <c r="U58" s="45">
        <v>19</v>
      </c>
      <c r="V58" s="45">
        <v>563</v>
      </c>
      <c r="W58" s="35">
        <f t="shared" si="2"/>
        <v>1130</v>
      </c>
      <c r="Z58" s="26"/>
    </row>
    <row r="59" spans="1:26" x14ac:dyDescent="0.35">
      <c r="A59" s="26">
        <v>40</v>
      </c>
      <c r="B59" s="5">
        <v>938</v>
      </c>
      <c r="C59" s="6" t="s">
        <v>388</v>
      </c>
      <c r="D59" s="7" t="s">
        <v>389</v>
      </c>
      <c r="E59" s="8" t="s">
        <v>61</v>
      </c>
      <c r="F59" s="5" t="s">
        <v>6</v>
      </c>
      <c r="G59" s="38">
        <v>92</v>
      </c>
      <c r="H59" s="38">
        <v>93</v>
      </c>
      <c r="I59" s="38">
        <v>95</v>
      </c>
      <c r="J59" s="38">
        <v>100</v>
      </c>
      <c r="K59" s="38">
        <v>90</v>
      </c>
      <c r="L59" s="38">
        <v>96</v>
      </c>
      <c r="M59" s="38">
        <v>24</v>
      </c>
      <c r="N59" s="38">
        <v>566</v>
      </c>
      <c r="O59" s="45">
        <v>92</v>
      </c>
      <c r="P59" s="45">
        <v>95</v>
      </c>
      <c r="Q59" s="45">
        <v>93</v>
      </c>
      <c r="R59" s="45">
        <v>96</v>
      </c>
      <c r="S59" s="45">
        <v>93</v>
      </c>
      <c r="T59" s="45">
        <v>94</v>
      </c>
      <c r="U59" s="45">
        <v>21</v>
      </c>
      <c r="V59" s="45">
        <v>563</v>
      </c>
      <c r="W59" s="35">
        <f t="shared" si="2"/>
        <v>1129</v>
      </c>
      <c r="Z59" s="26"/>
    </row>
    <row r="60" spans="1:26" x14ac:dyDescent="0.35">
      <c r="A60" s="26">
        <v>41</v>
      </c>
      <c r="B60" s="5">
        <v>900</v>
      </c>
      <c r="C60" s="6" t="s">
        <v>45</v>
      </c>
      <c r="D60" s="7" t="s">
        <v>124</v>
      </c>
      <c r="E60" s="8"/>
      <c r="F60" s="5" t="s">
        <v>25</v>
      </c>
      <c r="G60" s="38">
        <v>95</v>
      </c>
      <c r="H60" s="38">
        <v>94</v>
      </c>
      <c r="I60" s="38">
        <v>92</v>
      </c>
      <c r="J60" s="38">
        <v>94</v>
      </c>
      <c r="K60" s="38">
        <v>94</v>
      </c>
      <c r="L60" s="38">
        <v>94</v>
      </c>
      <c r="M60" s="38">
        <v>19</v>
      </c>
      <c r="N60" s="38">
        <v>563</v>
      </c>
      <c r="O60" s="45">
        <v>94</v>
      </c>
      <c r="P60" s="45">
        <v>93</v>
      </c>
      <c r="Q60" s="45">
        <v>95</v>
      </c>
      <c r="R60" s="45">
        <v>93</v>
      </c>
      <c r="S60" s="45">
        <v>93</v>
      </c>
      <c r="T60" s="45">
        <v>97</v>
      </c>
      <c r="U60" s="45">
        <v>24</v>
      </c>
      <c r="V60" s="45">
        <v>565</v>
      </c>
      <c r="W60" s="35">
        <f t="shared" si="2"/>
        <v>1128</v>
      </c>
      <c r="Z60" s="26"/>
    </row>
    <row r="61" spans="1:26" x14ac:dyDescent="0.35">
      <c r="A61" s="26">
        <v>42</v>
      </c>
      <c r="B61" s="5">
        <v>530</v>
      </c>
      <c r="C61" s="6" t="s">
        <v>219</v>
      </c>
      <c r="D61" s="7" t="s">
        <v>220</v>
      </c>
      <c r="E61" s="8" t="s">
        <v>114</v>
      </c>
      <c r="F61" s="5" t="s">
        <v>25</v>
      </c>
      <c r="G61" s="38">
        <v>91</v>
      </c>
      <c r="H61" s="38">
        <v>95</v>
      </c>
      <c r="I61" s="38">
        <v>93</v>
      </c>
      <c r="J61" s="38">
        <v>92</v>
      </c>
      <c r="K61" s="38">
        <v>98</v>
      </c>
      <c r="L61" s="38">
        <v>94</v>
      </c>
      <c r="M61" s="38">
        <v>21</v>
      </c>
      <c r="N61" s="38">
        <v>563</v>
      </c>
      <c r="O61" s="45">
        <v>96</v>
      </c>
      <c r="P61" s="45">
        <v>95</v>
      </c>
      <c r="Q61" s="45">
        <v>95</v>
      </c>
      <c r="R61" s="45">
        <v>92</v>
      </c>
      <c r="S61" s="45">
        <v>94</v>
      </c>
      <c r="T61" s="45">
        <v>92</v>
      </c>
      <c r="U61" s="45">
        <v>23</v>
      </c>
      <c r="V61" s="45">
        <v>564</v>
      </c>
      <c r="W61" s="35">
        <f t="shared" si="2"/>
        <v>1127</v>
      </c>
      <c r="Z61" s="26"/>
    </row>
    <row r="62" spans="1:26" x14ac:dyDescent="0.35">
      <c r="A62" s="26">
        <v>43</v>
      </c>
      <c r="B62" s="5">
        <v>922</v>
      </c>
      <c r="C62" s="6" t="s">
        <v>236</v>
      </c>
      <c r="D62" s="7" t="s">
        <v>237</v>
      </c>
      <c r="E62" s="8"/>
      <c r="F62" s="5" t="s">
        <v>6</v>
      </c>
      <c r="G62" s="38">
        <v>92</v>
      </c>
      <c r="H62" s="38">
        <v>95</v>
      </c>
      <c r="I62" s="38">
        <v>97</v>
      </c>
      <c r="J62" s="38">
        <v>97</v>
      </c>
      <c r="K62" s="38">
        <v>93</v>
      </c>
      <c r="L62" s="38">
        <v>92</v>
      </c>
      <c r="M62" s="38">
        <v>21</v>
      </c>
      <c r="N62" s="38">
        <v>566</v>
      </c>
      <c r="O62" s="45">
        <v>94</v>
      </c>
      <c r="P62" s="45">
        <v>93</v>
      </c>
      <c r="Q62" s="45">
        <v>92</v>
      </c>
      <c r="R62" s="45">
        <v>92</v>
      </c>
      <c r="S62" s="45">
        <v>94</v>
      </c>
      <c r="T62" s="45">
        <v>95</v>
      </c>
      <c r="U62" s="45">
        <v>17</v>
      </c>
      <c r="V62" s="45">
        <v>560</v>
      </c>
      <c r="W62" s="35">
        <f t="shared" si="2"/>
        <v>1126</v>
      </c>
      <c r="Z62" s="26"/>
    </row>
    <row r="63" spans="1:26" x14ac:dyDescent="0.35">
      <c r="A63" s="26">
        <v>44</v>
      </c>
      <c r="B63" s="5">
        <v>984</v>
      </c>
      <c r="C63" s="6" t="s">
        <v>179</v>
      </c>
      <c r="D63" s="7" t="s">
        <v>180</v>
      </c>
      <c r="E63" s="8" t="s">
        <v>61</v>
      </c>
      <c r="F63" s="5" t="s">
        <v>6</v>
      </c>
      <c r="G63" s="38">
        <v>94</v>
      </c>
      <c r="H63" s="38">
        <v>93</v>
      </c>
      <c r="I63" s="38">
        <v>93</v>
      </c>
      <c r="J63" s="38">
        <v>93</v>
      </c>
      <c r="K63" s="38">
        <v>95</v>
      </c>
      <c r="L63" s="38">
        <v>90</v>
      </c>
      <c r="M63" s="38">
        <v>19</v>
      </c>
      <c r="N63" s="38">
        <v>558</v>
      </c>
      <c r="O63" s="45">
        <v>91</v>
      </c>
      <c r="P63" s="45">
        <v>99</v>
      </c>
      <c r="Q63" s="45">
        <v>95</v>
      </c>
      <c r="R63" s="45">
        <v>97</v>
      </c>
      <c r="S63" s="45">
        <v>91</v>
      </c>
      <c r="T63" s="45">
        <v>94</v>
      </c>
      <c r="U63" s="45">
        <v>29</v>
      </c>
      <c r="V63" s="45">
        <v>567</v>
      </c>
      <c r="W63" s="35">
        <f t="shared" si="2"/>
        <v>1125</v>
      </c>
      <c r="Z63" s="26"/>
    </row>
    <row r="64" spans="1:26" x14ac:dyDescent="0.35">
      <c r="A64" s="26">
        <v>45</v>
      </c>
      <c r="B64" s="5">
        <v>866</v>
      </c>
      <c r="C64" s="6" t="s">
        <v>344</v>
      </c>
      <c r="D64" s="7" t="s">
        <v>42</v>
      </c>
      <c r="E64" s="8" t="s">
        <v>61</v>
      </c>
      <c r="F64" s="5" t="s">
        <v>6</v>
      </c>
      <c r="G64" s="38">
        <v>92</v>
      </c>
      <c r="H64" s="38">
        <v>96</v>
      </c>
      <c r="I64" s="38">
        <v>96</v>
      </c>
      <c r="J64" s="38">
        <v>93</v>
      </c>
      <c r="K64" s="38">
        <v>95</v>
      </c>
      <c r="L64" s="38">
        <v>95</v>
      </c>
      <c r="M64" s="38">
        <v>25</v>
      </c>
      <c r="N64" s="38">
        <v>567</v>
      </c>
      <c r="O64" s="45">
        <v>90</v>
      </c>
      <c r="P64" s="45">
        <v>93</v>
      </c>
      <c r="Q64" s="45">
        <v>96</v>
      </c>
      <c r="R64" s="45">
        <v>92</v>
      </c>
      <c r="S64" s="45">
        <v>92</v>
      </c>
      <c r="T64" s="45">
        <v>94</v>
      </c>
      <c r="U64" s="45">
        <v>18</v>
      </c>
      <c r="V64" s="45">
        <v>557</v>
      </c>
      <c r="W64" s="35">
        <f t="shared" si="2"/>
        <v>1124</v>
      </c>
      <c r="Z64" s="26"/>
    </row>
    <row r="65" spans="1:32" x14ac:dyDescent="0.35">
      <c r="A65" s="26">
        <v>46</v>
      </c>
      <c r="B65" s="5">
        <v>906</v>
      </c>
      <c r="C65" s="6" t="s">
        <v>358</v>
      </c>
      <c r="D65" s="7" t="s">
        <v>359</v>
      </c>
      <c r="E65" s="8" t="s">
        <v>61</v>
      </c>
      <c r="F65" s="5" t="s">
        <v>6</v>
      </c>
      <c r="G65" s="38">
        <v>93</v>
      </c>
      <c r="H65" s="38">
        <v>96</v>
      </c>
      <c r="I65" s="38">
        <v>95</v>
      </c>
      <c r="J65" s="38">
        <v>97</v>
      </c>
      <c r="K65" s="38">
        <v>89</v>
      </c>
      <c r="L65" s="38">
        <v>94</v>
      </c>
      <c r="M65" s="38">
        <v>26</v>
      </c>
      <c r="N65" s="38">
        <v>564</v>
      </c>
      <c r="O65" s="45">
        <v>95</v>
      </c>
      <c r="P65" s="45">
        <v>90</v>
      </c>
      <c r="Q65" s="45">
        <v>90</v>
      </c>
      <c r="R65" s="45">
        <v>92</v>
      </c>
      <c r="S65" s="45">
        <v>97</v>
      </c>
      <c r="T65" s="45">
        <v>92</v>
      </c>
      <c r="U65" s="45">
        <v>15</v>
      </c>
      <c r="V65" s="45">
        <v>556</v>
      </c>
      <c r="W65" s="35">
        <f t="shared" si="2"/>
        <v>1120</v>
      </c>
      <c r="Z65" s="26"/>
    </row>
    <row r="66" spans="1:32" x14ac:dyDescent="0.35">
      <c r="A66" s="26">
        <v>47</v>
      </c>
      <c r="B66" s="5">
        <v>611</v>
      </c>
      <c r="C66" s="6" t="s">
        <v>377</v>
      </c>
      <c r="D66" s="7" t="s">
        <v>40</v>
      </c>
      <c r="E66" s="8" t="s">
        <v>61</v>
      </c>
      <c r="F66" s="5" t="s">
        <v>6</v>
      </c>
      <c r="G66" s="38">
        <v>90</v>
      </c>
      <c r="H66" s="38">
        <v>90</v>
      </c>
      <c r="I66" s="38">
        <v>91</v>
      </c>
      <c r="J66" s="38">
        <v>94</v>
      </c>
      <c r="K66" s="38">
        <v>92</v>
      </c>
      <c r="L66" s="38">
        <v>97</v>
      </c>
      <c r="M66" s="38">
        <v>15</v>
      </c>
      <c r="N66" s="38">
        <v>554</v>
      </c>
      <c r="O66" s="45">
        <v>95</v>
      </c>
      <c r="P66" s="45">
        <v>91</v>
      </c>
      <c r="Q66" s="45">
        <v>95</v>
      </c>
      <c r="R66" s="45">
        <v>95</v>
      </c>
      <c r="S66" s="45">
        <v>96</v>
      </c>
      <c r="T66" s="45">
        <v>93</v>
      </c>
      <c r="U66" s="45">
        <v>21</v>
      </c>
      <c r="V66" s="45">
        <v>565</v>
      </c>
      <c r="W66" s="35">
        <f t="shared" si="2"/>
        <v>1119</v>
      </c>
      <c r="Z66" s="26"/>
    </row>
    <row r="67" spans="1:32" x14ac:dyDescent="0.35">
      <c r="A67" s="26">
        <v>48</v>
      </c>
      <c r="B67" s="5">
        <v>819</v>
      </c>
      <c r="C67" s="6" t="s">
        <v>257</v>
      </c>
      <c r="D67" s="7" t="s">
        <v>77</v>
      </c>
      <c r="E67" s="8" t="s">
        <v>61</v>
      </c>
      <c r="F67" s="5" t="s">
        <v>6</v>
      </c>
      <c r="G67" s="38">
        <v>92</v>
      </c>
      <c r="H67" s="38">
        <v>96</v>
      </c>
      <c r="I67" s="38">
        <v>92</v>
      </c>
      <c r="J67" s="38">
        <v>99</v>
      </c>
      <c r="K67" s="38">
        <v>92</v>
      </c>
      <c r="L67" s="38">
        <v>93</v>
      </c>
      <c r="M67" s="38">
        <v>19</v>
      </c>
      <c r="N67" s="38">
        <v>564</v>
      </c>
      <c r="O67" s="45">
        <v>93</v>
      </c>
      <c r="P67" s="45">
        <v>97</v>
      </c>
      <c r="Q67" s="45">
        <v>90</v>
      </c>
      <c r="R67" s="45">
        <v>96</v>
      </c>
      <c r="S67" s="45">
        <v>89</v>
      </c>
      <c r="T67" s="45">
        <v>90</v>
      </c>
      <c r="U67" s="45">
        <v>16</v>
      </c>
      <c r="V67" s="45">
        <v>555</v>
      </c>
      <c r="W67" s="35">
        <f t="shared" si="2"/>
        <v>1119</v>
      </c>
      <c r="Z67" s="26"/>
    </row>
    <row r="68" spans="1:32" x14ac:dyDescent="0.35">
      <c r="A68" s="26">
        <v>49</v>
      </c>
      <c r="B68" s="5">
        <v>858</v>
      </c>
      <c r="C68" s="6" t="s">
        <v>246</v>
      </c>
      <c r="D68" s="7" t="s">
        <v>203</v>
      </c>
      <c r="E68" s="8" t="s">
        <v>61</v>
      </c>
      <c r="F68" s="5" t="s">
        <v>6</v>
      </c>
      <c r="G68" s="38">
        <v>93</v>
      </c>
      <c r="H68" s="38">
        <v>92</v>
      </c>
      <c r="I68" s="38">
        <v>95</v>
      </c>
      <c r="J68" s="38">
        <v>93</v>
      </c>
      <c r="K68" s="38">
        <v>92</v>
      </c>
      <c r="L68" s="38">
        <v>88</v>
      </c>
      <c r="M68" s="38">
        <v>15</v>
      </c>
      <c r="N68" s="38">
        <v>553</v>
      </c>
      <c r="O68" s="45">
        <v>91</v>
      </c>
      <c r="P68" s="45">
        <v>96</v>
      </c>
      <c r="Q68" s="45">
        <v>94</v>
      </c>
      <c r="R68" s="45">
        <v>90</v>
      </c>
      <c r="S68" s="45">
        <v>95</v>
      </c>
      <c r="T68" s="45">
        <v>94</v>
      </c>
      <c r="U68" s="45">
        <v>23</v>
      </c>
      <c r="V68" s="45">
        <v>560</v>
      </c>
      <c r="W68" s="35">
        <f t="shared" si="2"/>
        <v>1113</v>
      </c>
      <c r="Z68" s="26"/>
    </row>
    <row r="69" spans="1:32" x14ac:dyDescent="0.35">
      <c r="A69" s="26">
        <v>50</v>
      </c>
      <c r="B69" s="5">
        <v>957</v>
      </c>
      <c r="C69" s="6" t="s">
        <v>123</v>
      </c>
      <c r="D69" s="7" t="s">
        <v>212</v>
      </c>
      <c r="E69" s="8" t="s">
        <v>28</v>
      </c>
      <c r="F69" s="5" t="s">
        <v>6</v>
      </c>
      <c r="G69" s="38">
        <v>95</v>
      </c>
      <c r="H69" s="38">
        <v>95</v>
      </c>
      <c r="I69" s="38">
        <v>96</v>
      </c>
      <c r="J69" s="38">
        <v>91</v>
      </c>
      <c r="K69" s="38">
        <v>95</v>
      </c>
      <c r="L69" s="38">
        <v>96</v>
      </c>
      <c r="M69" s="38">
        <v>25</v>
      </c>
      <c r="N69" s="38">
        <v>568</v>
      </c>
      <c r="O69" s="45">
        <v>93</v>
      </c>
      <c r="P69" s="45">
        <v>88</v>
      </c>
      <c r="Q69" s="45">
        <v>90</v>
      </c>
      <c r="R69" s="45">
        <v>93</v>
      </c>
      <c r="S69" s="45">
        <v>87</v>
      </c>
      <c r="T69" s="45">
        <v>94</v>
      </c>
      <c r="U69" s="45">
        <v>15</v>
      </c>
      <c r="V69" s="45">
        <v>545</v>
      </c>
      <c r="W69" s="35">
        <f t="shared" si="2"/>
        <v>1113</v>
      </c>
      <c r="Z69" s="26"/>
    </row>
    <row r="70" spans="1:32" x14ac:dyDescent="0.35">
      <c r="A70" s="26">
        <v>51</v>
      </c>
      <c r="B70" s="5">
        <v>966</v>
      </c>
      <c r="C70" s="6" t="s">
        <v>371</v>
      </c>
      <c r="D70" s="7" t="s">
        <v>372</v>
      </c>
      <c r="E70" s="8" t="s">
        <v>28</v>
      </c>
      <c r="F70" s="5" t="s">
        <v>25</v>
      </c>
      <c r="G70" s="38">
        <v>91</v>
      </c>
      <c r="H70" s="38">
        <v>89</v>
      </c>
      <c r="I70" s="38">
        <v>95</v>
      </c>
      <c r="J70" s="38">
        <v>92</v>
      </c>
      <c r="K70" s="38">
        <v>94</v>
      </c>
      <c r="L70" s="38">
        <v>94</v>
      </c>
      <c r="M70" s="38">
        <v>19</v>
      </c>
      <c r="N70" s="38">
        <v>555</v>
      </c>
      <c r="O70" s="45">
        <v>91</v>
      </c>
      <c r="P70" s="45">
        <v>93</v>
      </c>
      <c r="Q70" s="45">
        <v>93</v>
      </c>
      <c r="R70" s="45">
        <v>93</v>
      </c>
      <c r="S70" s="45">
        <v>90</v>
      </c>
      <c r="T70" s="45">
        <v>91</v>
      </c>
      <c r="U70" s="45">
        <v>14</v>
      </c>
      <c r="V70" s="45">
        <v>551</v>
      </c>
      <c r="W70" s="35">
        <f t="shared" si="2"/>
        <v>1106</v>
      </c>
      <c r="Z70" s="26"/>
    </row>
    <row r="71" spans="1:32" x14ac:dyDescent="0.35">
      <c r="A71" s="26">
        <v>52</v>
      </c>
      <c r="B71" s="5">
        <v>885</v>
      </c>
      <c r="C71" s="6" t="s">
        <v>196</v>
      </c>
      <c r="D71" s="7" t="s">
        <v>197</v>
      </c>
      <c r="E71" s="8" t="s">
        <v>43</v>
      </c>
      <c r="F71" s="5" t="s">
        <v>6</v>
      </c>
      <c r="G71" s="38">
        <v>91</v>
      </c>
      <c r="H71" s="38">
        <v>86</v>
      </c>
      <c r="I71" s="38">
        <v>89</v>
      </c>
      <c r="J71" s="38">
        <v>91</v>
      </c>
      <c r="K71" s="38">
        <v>92</v>
      </c>
      <c r="L71" s="38">
        <v>95</v>
      </c>
      <c r="M71" s="38">
        <v>16</v>
      </c>
      <c r="N71" s="38">
        <v>544</v>
      </c>
      <c r="O71" s="45">
        <v>92</v>
      </c>
      <c r="P71" s="45">
        <v>94</v>
      </c>
      <c r="Q71" s="45">
        <v>92</v>
      </c>
      <c r="R71" s="45">
        <v>92</v>
      </c>
      <c r="S71" s="45">
        <v>91</v>
      </c>
      <c r="T71" s="45">
        <v>92</v>
      </c>
      <c r="U71" s="45">
        <v>12</v>
      </c>
      <c r="V71" s="45">
        <v>553</v>
      </c>
      <c r="W71" s="35">
        <f t="shared" si="2"/>
        <v>1097</v>
      </c>
      <c r="Z71" s="26"/>
    </row>
    <row r="72" spans="1:32" x14ac:dyDescent="0.35">
      <c r="A72" s="26">
        <v>53</v>
      </c>
      <c r="B72" s="5">
        <v>928</v>
      </c>
      <c r="C72" s="6" t="s">
        <v>202</v>
      </c>
      <c r="D72" s="7" t="s">
        <v>203</v>
      </c>
      <c r="E72" s="8" t="s">
        <v>61</v>
      </c>
      <c r="F72" s="5" t="s">
        <v>6</v>
      </c>
      <c r="G72" s="38">
        <v>90</v>
      </c>
      <c r="H72" s="38">
        <v>95</v>
      </c>
      <c r="I72" s="38">
        <v>90</v>
      </c>
      <c r="J72" s="38">
        <v>87</v>
      </c>
      <c r="K72" s="38">
        <v>91</v>
      </c>
      <c r="L72" s="38">
        <v>93</v>
      </c>
      <c r="M72" s="38">
        <v>14</v>
      </c>
      <c r="N72" s="38">
        <v>546</v>
      </c>
      <c r="O72" s="45">
        <v>94</v>
      </c>
      <c r="P72" s="45">
        <v>91</v>
      </c>
      <c r="Q72" s="45">
        <v>84</v>
      </c>
      <c r="R72" s="45">
        <v>90</v>
      </c>
      <c r="S72" s="45">
        <v>94</v>
      </c>
      <c r="T72" s="45">
        <v>94</v>
      </c>
      <c r="U72" s="45">
        <v>15</v>
      </c>
      <c r="V72" s="45">
        <v>547</v>
      </c>
      <c r="W72" s="35">
        <f t="shared" si="2"/>
        <v>1093</v>
      </c>
      <c r="Z72" s="26"/>
    </row>
    <row r="73" spans="1:32" x14ac:dyDescent="0.35">
      <c r="A73" s="26">
        <v>54</v>
      </c>
      <c r="B73" s="5">
        <v>841</v>
      </c>
      <c r="C73" s="6" t="s">
        <v>248</v>
      </c>
      <c r="D73" s="7" t="s">
        <v>247</v>
      </c>
      <c r="E73" s="8" t="s">
        <v>28</v>
      </c>
      <c r="F73" s="5" t="s">
        <v>6</v>
      </c>
      <c r="G73" s="38">
        <v>95</v>
      </c>
      <c r="H73" s="38">
        <v>90</v>
      </c>
      <c r="I73" s="38">
        <v>87</v>
      </c>
      <c r="J73" s="38">
        <v>94</v>
      </c>
      <c r="K73" s="38">
        <v>91</v>
      </c>
      <c r="L73" s="38">
        <v>83</v>
      </c>
      <c r="M73" s="38">
        <v>12</v>
      </c>
      <c r="N73" s="38">
        <v>540</v>
      </c>
      <c r="O73" s="45">
        <v>95</v>
      </c>
      <c r="P73" s="45">
        <v>93</v>
      </c>
      <c r="Q73" s="45">
        <v>90</v>
      </c>
      <c r="R73" s="45">
        <v>92</v>
      </c>
      <c r="S73" s="45">
        <v>90</v>
      </c>
      <c r="T73" s="45">
        <v>90</v>
      </c>
      <c r="U73" s="45">
        <v>17</v>
      </c>
      <c r="V73" s="45">
        <v>550</v>
      </c>
      <c r="W73" s="35">
        <f t="shared" si="2"/>
        <v>1090</v>
      </c>
      <c r="Z73" s="26"/>
    </row>
    <row r="74" spans="1:32" x14ac:dyDescent="0.35">
      <c r="A74" s="26">
        <v>55</v>
      </c>
      <c r="B74" s="5">
        <v>736</v>
      </c>
      <c r="C74" s="7" t="s">
        <v>187</v>
      </c>
      <c r="D74" s="7" t="s">
        <v>240</v>
      </c>
      <c r="E74" s="5"/>
      <c r="F74" s="5" t="s">
        <v>25</v>
      </c>
      <c r="G74" s="38">
        <v>89</v>
      </c>
      <c r="H74" s="38">
        <v>90</v>
      </c>
      <c r="I74" s="38">
        <v>97</v>
      </c>
      <c r="J74" s="38">
        <v>91</v>
      </c>
      <c r="K74" s="38">
        <v>91</v>
      </c>
      <c r="L74" s="38">
        <v>81</v>
      </c>
      <c r="M74" s="38">
        <v>10</v>
      </c>
      <c r="N74" s="38">
        <v>539</v>
      </c>
      <c r="O74" s="45">
        <v>92</v>
      </c>
      <c r="P74" s="45">
        <v>96</v>
      </c>
      <c r="Q74" s="45">
        <v>86</v>
      </c>
      <c r="R74" s="45">
        <v>89</v>
      </c>
      <c r="S74" s="45">
        <v>89</v>
      </c>
      <c r="T74" s="45">
        <v>94</v>
      </c>
      <c r="U74" s="45">
        <v>21</v>
      </c>
      <c r="V74" s="45">
        <v>546</v>
      </c>
      <c r="W74" s="35">
        <f t="shared" si="2"/>
        <v>1085</v>
      </c>
      <c r="Z74" s="26"/>
    </row>
    <row r="75" spans="1:32" x14ac:dyDescent="0.35">
      <c r="A75" s="26">
        <v>56</v>
      </c>
      <c r="B75" s="5">
        <v>951</v>
      </c>
      <c r="C75" s="6" t="s">
        <v>170</v>
      </c>
      <c r="D75" s="7" t="s">
        <v>171</v>
      </c>
      <c r="E75" s="8" t="s">
        <v>61</v>
      </c>
      <c r="F75" s="5" t="s">
        <v>6</v>
      </c>
      <c r="G75" s="38">
        <v>91</v>
      </c>
      <c r="H75" s="38">
        <v>90</v>
      </c>
      <c r="I75" s="38">
        <v>87</v>
      </c>
      <c r="J75" s="38">
        <v>86</v>
      </c>
      <c r="K75" s="38">
        <v>86</v>
      </c>
      <c r="L75" s="38">
        <v>89</v>
      </c>
      <c r="M75" s="38">
        <v>11</v>
      </c>
      <c r="N75" s="38">
        <v>529</v>
      </c>
      <c r="O75" s="45">
        <v>88</v>
      </c>
      <c r="P75" s="45">
        <v>93</v>
      </c>
      <c r="Q75" s="45">
        <v>92</v>
      </c>
      <c r="R75" s="45">
        <v>96</v>
      </c>
      <c r="S75" s="45">
        <v>96</v>
      </c>
      <c r="T75" s="45">
        <v>90</v>
      </c>
      <c r="U75" s="45">
        <v>21</v>
      </c>
      <c r="V75" s="45">
        <v>555</v>
      </c>
      <c r="W75" s="35">
        <f t="shared" si="2"/>
        <v>1084</v>
      </c>
      <c r="Z75" s="26"/>
    </row>
    <row r="76" spans="1:32" x14ac:dyDescent="0.35">
      <c r="A76" s="26">
        <v>57</v>
      </c>
      <c r="B76" s="5">
        <v>278</v>
      </c>
      <c r="C76" s="7" t="s">
        <v>368</v>
      </c>
      <c r="D76" s="7" t="s">
        <v>369</v>
      </c>
      <c r="E76" s="5"/>
      <c r="F76" s="5" t="s">
        <v>25</v>
      </c>
      <c r="G76" s="38">
        <v>90</v>
      </c>
      <c r="H76" s="38">
        <v>87</v>
      </c>
      <c r="I76" s="38">
        <v>92</v>
      </c>
      <c r="J76" s="38">
        <v>91</v>
      </c>
      <c r="K76" s="38">
        <v>90</v>
      </c>
      <c r="L76" s="38">
        <v>89</v>
      </c>
      <c r="M76" s="38">
        <v>13</v>
      </c>
      <c r="N76" s="38">
        <v>539</v>
      </c>
      <c r="O76" s="45">
        <v>89</v>
      </c>
      <c r="P76" s="45">
        <v>93</v>
      </c>
      <c r="Q76" s="45">
        <v>89</v>
      </c>
      <c r="R76" s="45">
        <v>86</v>
      </c>
      <c r="S76" s="45">
        <v>91</v>
      </c>
      <c r="T76" s="45">
        <v>88</v>
      </c>
      <c r="U76" s="45">
        <v>11</v>
      </c>
      <c r="V76" s="45">
        <v>536</v>
      </c>
      <c r="W76" s="35">
        <f t="shared" si="2"/>
        <v>1075</v>
      </c>
      <c r="Y76"/>
      <c r="Z76" s="28"/>
      <c r="AA76"/>
      <c r="AB76"/>
      <c r="AC76"/>
      <c r="AD76"/>
      <c r="AE76"/>
      <c r="AF76"/>
    </row>
    <row r="77" spans="1:32" x14ac:dyDescent="0.35">
      <c r="A77" s="26">
        <v>58</v>
      </c>
      <c r="B77" s="5">
        <v>354</v>
      </c>
      <c r="C77" s="7" t="s">
        <v>390</v>
      </c>
      <c r="D77" s="7" t="s">
        <v>391</v>
      </c>
      <c r="E77" s="5" t="s">
        <v>97</v>
      </c>
      <c r="F77" s="5" t="s">
        <v>25</v>
      </c>
      <c r="G77" s="38">
        <v>89</v>
      </c>
      <c r="H77" s="38">
        <v>90</v>
      </c>
      <c r="I77" s="38">
        <v>90</v>
      </c>
      <c r="J77" s="38">
        <v>84</v>
      </c>
      <c r="K77" s="38">
        <v>91</v>
      </c>
      <c r="L77" s="38">
        <v>89</v>
      </c>
      <c r="M77" s="38">
        <v>11</v>
      </c>
      <c r="N77" s="38">
        <v>533</v>
      </c>
      <c r="O77" s="45">
        <v>89</v>
      </c>
      <c r="P77" s="45">
        <v>91</v>
      </c>
      <c r="Q77" s="45">
        <v>88</v>
      </c>
      <c r="R77" s="45">
        <v>92</v>
      </c>
      <c r="S77" s="45">
        <v>91</v>
      </c>
      <c r="T77" s="45">
        <v>90</v>
      </c>
      <c r="U77" s="45">
        <v>11</v>
      </c>
      <c r="V77" s="45">
        <v>541</v>
      </c>
      <c r="W77" s="35">
        <f t="shared" si="2"/>
        <v>1074</v>
      </c>
      <c r="Y77"/>
      <c r="Z77" s="28"/>
      <c r="AA77"/>
      <c r="AB77"/>
      <c r="AC77"/>
      <c r="AD77"/>
      <c r="AE77"/>
      <c r="AF77"/>
    </row>
    <row r="78" spans="1:32" x14ac:dyDescent="0.35">
      <c r="A78" s="26">
        <v>59</v>
      </c>
      <c r="B78" s="5">
        <v>737</v>
      </c>
      <c r="C78" s="7" t="s">
        <v>564</v>
      </c>
      <c r="D78" s="7" t="s">
        <v>565</v>
      </c>
      <c r="E78" s="5" t="s">
        <v>97</v>
      </c>
      <c r="F78" s="5" t="s">
        <v>6</v>
      </c>
      <c r="G78" s="38">
        <v>92</v>
      </c>
      <c r="H78" s="38">
        <v>94</v>
      </c>
      <c r="I78" s="38">
        <v>89</v>
      </c>
      <c r="J78" s="38">
        <v>92</v>
      </c>
      <c r="K78" s="38">
        <v>86</v>
      </c>
      <c r="L78" s="38">
        <v>84</v>
      </c>
      <c r="M78" s="38">
        <v>13</v>
      </c>
      <c r="N78" s="38">
        <v>537</v>
      </c>
      <c r="O78" s="45">
        <v>86</v>
      </c>
      <c r="P78" s="45">
        <v>92</v>
      </c>
      <c r="Q78" s="45">
        <v>84</v>
      </c>
      <c r="R78" s="45">
        <v>94</v>
      </c>
      <c r="S78" s="45">
        <v>92</v>
      </c>
      <c r="T78" s="45">
        <v>85</v>
      </c>
      <c r="U78" s="45">
        <v>14</v>
      </c>
      <c r="V78" s="45">
        <v>533</v>
      </c>
      <c r="W78" s="35">
        <f t="shared" si="2"/>
        <v>1070</v>
      </c>
      <c r="Y78"/>
      <c r="Z78" s="28"/>
      <c r="AA78"/>
      <c r="AB78"/>
      <c r="AC78"/>
      <c r="AD78"/>
      <c r="AE78"/>
      <c r="AF78"/>
    </row>
    <row r="79" spans="1:32" x14ac:dyDescent="0.35">
      <c r="A79" s="26">
        <v>60</v>
      </c>
      <c r="B79" s="5">
        <v>884</v>
      </c>
      <c r="C79" s="6" t="s">
        <v>208</v>
      </c>
      <c r="D79" s="7" t="s">
        <v>209</v>
      </c>
      <c r="E79" s="8"/>
      <c r="F79" s="5" t="s">
        <v>25</v>
      </c>
      <c r="G79" s="38">
        <v>88</v>
      </c>
      <c r="H79" s="38">
        <v>87</v>
      </c>
      <c r="I79" s="38">
        <v>92</v>
      </c>
      <c r="J79" s="38">
        <v>86</v>
      </c>
      <c r="K79" s="38">
        <v>92</v>
      </c>
      <c r="L79" s="38">
        <v>87</v>
      </c>
      <c r="M79" s="38">
        <v>11</v>
      </c>
      <c r="N79" s="38">
        <v>532</v>
      </c>
      <c r="O79" s="45">
        <v>89</v>
      </c>
      <c r="P79" s="45">
        <v>90</v>
      </c>
      <c r="Q79" s="45">
        <v>88</v>
      </c>
      <c r="R79" s="45">
        <v>89</v>
      </c>
      <c r="S79" s="45">
        <v>87</v>
      </c>
      <c r="T79" s="45">
        <v>90</v>
      </c>
      <c r="U79" s="45">
        <v>7</v>
      </c>
      <c r="V79" s="45">
        <v>533</v>
      </c>
      <c r="W79" s="35">
        <f t="shared" si="2"/>
        <v>1065</v>
      </c>
      <c r="Y79"/>
      <c r="Z79" s="28"/>
      <c r="AA79"/>
      <c r="AB79"/>
      <c r="AC79"/>
      <c r="AD79"/>
      <c r="AE79"/>
      <c r="AF79"/>
    </row>
    <row r="80" spans="1:32" x14ac:dyDescent="0.35">
      <c r="A80" s="26">
        <v>61</v>
      </c>
      <c r="B80" s="5">
        <v>972</v>
      </c>
      <c r="C80" s="6" t="s">
        <v>365</v>
      </c>
      <c r="D80" s="7" t="s">
        <v>220</v>
      </c>
      <c r="E80" s="8" t="s">
        <v>61</v>
      </c>
      <c r="F80" s="5" t="s">
        <v>56</v>
      </c>
      <c r="G80" s="38">
        <v>86</v>
      </c>
      <c r="H80" s="38">
        <v>90</v>
      </c>
      <c r="I80" s="38">
        <v>91</v>
      </c>
      <c r="J80" s="38">
        <v>86</v>
      </c>
      <c r="K80" s="38">
        <v>91</v>
      </c>
      <c r="L80" s="38">
        <v>89</v>
      </c>
      <c r="M80" s="38">
        <v>7</v>
      </c>
      <c r="N80" s="38">
        <v>533</v>
      </c>
      <c r="O80" s="45">
        <v>87</v>
      </c>
      <c r="P80" s="45">
        <v>86</v>
      </c>
      <c r="Q80" s="45">
        <v>91</v>
      </c>
      <c r="R80" s="45">
        <v>89</v>
      </c>
      <c r="S80" s="45">
        <v>89</v>
      </c>
      <c r="T80" s="45">
        <v>90</v>
      </c>
      <c r="U80" s="45">
        <v>8</v>
      </c>
      <c r="V80" s="45">
        <v>532</v>
      </c>
      <c r="W80" s="35">
        <f t="shared" si="2"/>
        <v>1065</v>
      </c>
      <c r="Y80"/>
      <c r="Z80" s="28"/>
      <c r="AA80"/>
      <c r="AB80"/>
      <c r="AC80"/>
      <c r="AD80"/>
      <c r="AE80"/>
      <c r="AF80"/>
    </row>
    <row r="81" spans="1:32" x14ac:dyDescent="0.35">
      <c r="A81" s="26">
        <v>62</v>
      </c>
      <c r="B81" s="5">
        <v>887</v>
      </c>
      <c r="C81" s="6" t="s">
        <v>213</v>
      </c>
      <c r="D81" s="7" t="s">
        <v>214</v>
      </c>
      <c r="E81" s="8" t="s">
        <v>43</v>
      </c>
      <c r="F81" s="5" t="s">
        <v>25</v>
      </c>
      <c r="G81" s="38">
        <v>87</v>
      </c>
      <c r="H81" s="38">
        <v>84</v>
      </c>
      <c r="I81" s="38">
        <v>87</v>
      </c>
      <c r="J81" s="38">
        <v>90</v>
      </c>
      <c r="K81" s="38">
        <v>91</v>
      </c>
      <c r="L81" s="38">
        <v>88</v>
      </c>
      <c r="M81" s="38">
        <v>14</v>
      </c>
      <c r="N81" s="38">
        <v>527</v>
      </c>
      <c r="O81" s="45">
        <v>90</v>
      </c>
      <c r="P81" s="45">
        <v>91</v>
      </c>
      <c r="Q81" s="45">
        <v>93</v>
      </c>
      <c r="R81" s="45">
        <v>87</v>
      </c>
      <c r="S81" s="45">
        <v>84</v>
      </c>
      <c r="T81" s="45">
        <v>86</v>
      </c>
      <c r="U81" s="45">
        <v>11</v>
      </c>
      <c r="V81" s="45">
        <v>531</v>
      </c>
      <c r="W81" s="35">
        <f t="shared" si="2"/>
        <v>1058</v>
      </c>
      <c r="Y81"/>
      <c r="Z81" s="28"/>
      <c r="AA81"/>
      <c r="AB81"/>
      <c r="AC81"/>
      <c r="AD81"/>
      <c r="AE81"/>
      <c r="AF81"/>
    </row>
    <row r="82" spans="1:32" x14ac:dyDescent="0.35">
      <c r="A82" s="26">
        <v>63</v>
      </c>
      <c r="B82" s="5">
        <v>861</v>
      </c>
      <c r="C82" s="6" t="s">
        <v>360</v>
      </c>
      <c r="D82" s="7" t="s">
        <v>361</v>
      </c>
      <c r="E82" s="8" t="s">
        <v>61</v>
      </c>
      <c r="F82" s="5" t="s">
        <v>44</v>
      </c>
      <c r="G82" s="38">
        <v>89</v>
      </c>
      <c r="H82" s="38">
        <v>90</v>
      </c>
      <c r="I82" s="38">
        <v>88</v>
      </c>
      <c r="J82" s="38">
        <v>77</v>
      </c>
      <c r="K82" s="38">
        <v>86</v>
      </c>
      <c r="L82" s="38">
        <v>91</v>
      </c>
      <c r="M82" s="38">
        <v>12</v>
      </c>
      <c r="N82" s="38">
        <v>521</v>
      </c>
      <c r="O82" s="45">
        <v>85</v>
      </c>
      <c r="P82" s="45">
        <v>87</v>
      </c>
      <c r="Q82" s="45">
        <v>90</v>
      </c>
      <c r="R82" s="45">
        <v>86</v>
      </c>
      <c r="S82" s="45">
        <v>85</v>
      </c>
      <c r="T82" s="45">
        <v>87</v>
      </c>
      <c r="U82" s="45">
        <v>4</v>
      </c>
      <c r="V82" s="45">
        <v>520</v>
      </c>
      <c r="W82" s="35">
        <f t="shared" si="2"/>
        <v>1041</v>
      </c>
      <c r="Y82"/>
      <c r="Z82" s="28"/>
      <c r="AA82"/>
      <c r="AB82"/>
      <c r="AC82"/>
      <c r="AD82"/>
      <c r="AE82"/>
      <c r="AF82"/>
    </row>
    <row r="83" spans="1:32" x14ac:dyDescent="0.35">
      <c r="A83" s="26">
        <v>64</v>
      </c>
      <c r="B83" s="5">
        <v>941</v>
      </c>
      <c r="C83" s="6" t="s">
        <v>342</v>
      </c>
      <c r="D83" s="7" t="s">
        <v>385</v>
      </c>
      <c r="E83" s="8" t="s">
        <v>61</v>
      </c>
      <c r="F83" s="5" t="s">
        <v>44</v>
      </c>
      <c r="G83" s="38">
        <v>81</v>
      </c>
      <c r="H83" s="38">
        <v>87</v>
      </c>
      <c r="I83" s="38">
        <v>83</v>
      </c>
      <c r="J83" s="38">
        <v>87</v>
      </c>
      <c r="K83" s="38">
        <v>86</v>
      </c>
      <c r="L83" s="38">
        <v>90</v>
      </c>
      <c r="M83" s="38">
        <v>13</v>
      </c>
      <c r="N83" s="38">
        <v>514</v>
      </c>
      <c r="O83" s="45">
        <v>88</v>
      </c>
      <c r="P83" s="45">
        <v>87</v>
      </c>
      <c r="Q83" s="45">
        <v>89</v>
      </c>
      <c r="R83" s="45">
        <v>84</v>
      </c>
      <c r="S83" s="45">
        <v>88</v>
      </c>
      <c r="T83" s="45">
        <v>88</v>
      </c>
      <c r="U83" s="45">
        <v>10</v>
      </c>
      <c r="V83" s="45">
        <v>524</v>
      </c>
      <c r="W83" s="35">
        <f t="shared" si="2"/>
        <v>1038</v>
      </c>
      <c r="Z83" s="26"/>
    </row>
    <row r="84" spans="1:32" x14ac:dyDescent="0.35">
      <c r="A84" s="26"/>
      <c r="B84" s="36"/>
      <c r="C84" s="36"/>
      <c r="D84" s="36"/>
    </row>
    <row r="85" spans="1:32" x14ac:dyDescent="0.35">
      <c r="A85" s="26"/>
    </row>
    <row r="86" spans="1:32" x14ac:dyDescent="0.35">
      <c r="A86" s="32" t="s">
        <v>70</v>
      </c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32" x14ac:dyDescent="0.35">
      <c r="A87" s="32" t="s">
        <v>71</v>
      </c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32" x14ac:dyDescent="0.3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32" x14ac:dyDescent="0.35">
      <c r="A89" s="32" t="s">
        <v>600</v>
      </c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32" s="37" customFormat="1" x14ac:dyDescent="0.35">
      <c r="A90" s="32"/>
      <c r="B90" s="32"/>
      <c r="C90" s="32"/>
      <c r="D90" s="32"/>
      <c r="F90" s="32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</row>
    <row r="91" spans="1:32" s="37" customFormat="1" x14ac:dyDescent="0.35">
      <c r="A91" s="33" t="s">
        <v>83</v>
      </c>
      <c r="B91" s="33"/>
      <c r="C91" s="33"/>
      <c r="D91" s="33"/>
      <c r="E91" s="33" t="s">
        <v>554</v>
      </c>
      <c r="F91" s="33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Z91" s="43">
        <f>Z$98</f>
        <v>1275.5</v>
      </c>
    </row>
    <row r="92" spans="1:32" s="37" customFormat="1" x14ac:dyDescent="0.35">
      <c r="A92" s="33" t="s">
        <v>81</v>
      </c>
      <c r="B92" s="33"/>
      <c r="C92" s="33"/>
      <c r="D92" s="33"/>
      <c r="E92" s="33" t="s">
        <v>609</v>
      </c>
      <c r="F92" s="33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Z92" s="43">
        <f>Z$99</f>
        <v>1273</v>
      </c>
    </row>
    <row r="93" spans="1:32" s="37" customFormat="1" x14ac:dyDescent="0.35">
      <c r="A93" s="33" t="s">
        <v>82</v>
      </c>
      <c r="B93" s="33"/>
      <c r="C93" s="33"/>
      <c r="D93" s="33"/>
      <c r="E93" s="33" t="s">
        <v>610</v>
      </c>
      <c r="F93" s="33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Z93" s="43">
        <f>Z$100</f>
        <v>1270.8</v>
      </c>
    </row>
    <row r="94" spans="1:32" s="37" customFormat="1" x14ac:dyDescent="0.35">
      <c r="A94" s="33"/>
      <c r="B94" s="33"/>
      <c r="C94" s="33"/>
      <c r="D94" s="33"/>
      <c r="E94" s="33"/>
      <c r="F94" s="33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Z94" s="27"/>
    </row>
    <row r="95" spans="1:32" s="37" customFormat="1" x14ac:dyDescent="0.35">
      <c r="A95" s="33" t="s">
        <v>495</v>
      </c>
      <c r="B95" s="33"/>
      <c r="C95" s="33"/>
      <c r="D95" s="33"/>
      <c r="E95" s="33" t="s">
        <v>601</v>
      </c>
      <c r="F95" s="33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Z95" s="27">
        <v>1145</v>
      </c>
    </row>
    <row r="96" spans="1:32" s="37" customFormat="1" x14ac:dyDescent="0.35">
      <c r="A96" s="33"/>
      <c r="B96" s="33"/>
      <c r="C96" s="33"/>
      <c r="D96" s="33"/>
      <c r="E96" s="33"/>
      <c r="F96" s="33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</row>
    <row r="97" spans="1:26" s="37" customFormat="1" x14ac:dyDescent="0.35">
      <c r="A97" s="27" t="s">
        <v>93</v>
      </c>
      <c r="B97" s="1" t="s">
        <v>0</v>
      </c>
      <c r="C97" s="2" t="s">
        <v>1</v>
      </c>
      <c r="D97" s="3" t="s">
        <v>2</v>
      </c>
      <c r="E97" s="4" t="s">
        <v>3</v>
      </c>
      <c r="F97" s="4" t="s">
        <v>69</v>
      </c>
      <c r="G97" s="27">
        <v>1</v>
      </c>
      <c r="H97" s="27">
        <v>2</v>
      </c>
      <c r="I97" s="27">
        <v>3</v>
      </c>
      <c r="J97" s="27">
        <v>4</v>
      </c>
      <c r="K97" s="27">
        <v>5</v>
      </c>
      <c r="L97" s="27">
        <v>6</v>
      </c>
      <c r="M97" s="27" t="s">
        <v>477</v>
      </c>
      <c r="N97" s="27" t="s">
        <v>92</v>
      </c>
      <c r="O97" s="27">
        <v>1</v>
      </c>
      <c r="P97" s="27">
        <v>2</v>
      </c>
      <c r="Q97" s="27">
        <v>3</v>
      </c>
      <c r="R97" s="27">
        <v>4</v>
      </c>
      <c r="S97" s="27">
        <v>5</v>
      </c>
      <c r="T97" s="27">
        <v>6</v>
      </c>
      <c r="U97" s="27" t="s">
        <v>478</v>
      </c>
      <c r="V97" s="27" t="s">
        <v>99</v>
      </c>
      <c r="W97" s="27" t="s">
        <v>101</v>
      </c>
      <c r="X97" s="27" t="s">
        <v>475</v>
      </c>
      <c r="Y97" s="27" t="s">
        <v>494</v>
      </c>
      <c r="Z97" s="37" t="s">
        <v>458</v>
      </c>
    </row>
    <row r="98" spans="1:26" x14ac:dyDescent="0.35">
      <c r="A98" s="26">
        <v>1</v>
      </c>
      <c r="B98" s="5">
        <v>961</v>
      </c>
      <c r="C98" s="6" t="s">
        <v>176</v>
      </c>
      <c r="D98" s="7" t="s">
        <v>177</v>
      </c>
      <c r="E98" s="8" t="s">
        <v>28</v>
      </c>
      <c r="F98" s="5" t="s">
        <v>25</v>
      </c>
      <c r="G98" s="38">
        <v>97</v>
      </c>
      <c r="H98" s="38">
        <v>96</v>
      </c>
      <c r="I98" s="38">
        <v>99</v>
      </c>
      <c r="J98" s="38">
        <v>97</v>
      </c>
      <c r="K98" s="38">
        <v>100</v>
      </c>
      <c r="L98" s="38">
        <v>99</v>
      </c>
      <c r="M98" s="38">
        <v>34</v>
      </c>
      <c r="N98" s="38">
        <v>588</v>
      </c>
      <c r="O98" s="45">
        <v>97</v>
      </c>
      <c r="P98" s="45">
        <v>97</v>
      </c>
      <c r="Q98" s="45">
        <v>99</v>
      </c>
      <c r="R98" s="45">
        <v>96</v>
      </c>
      <c r="S98" s="45">
        <v>98</v>
      </c>
      <c r="T98" s="45">
        <v>97</v>
      </c>
      <c r="U98" s="45">
        <v>31</v>
      </c>
      <c r="V98" s="45">
        <v>584</v>
      </c>
      <c r="W98" s="35">
        <f t="shared" ref="W98:W106" si="3">V98+N98</f>
        <v>1172</v>
      </c>
      <c r="Y98" s="39">
        <v>103.5</v>
      </c>
      <c r="Z98" s="39">
        <f t="shared" ref="Z98:Z105" si="4">Y98+W98</f>
        <v>1275.5</v>
      </c>
    </row>
    <row r="99" spans="1:26" x14ac:dyDescent="0.35">
      <c r="A99" s="26">
        <v>2</v>
      </c>
      <c r="B99" s="5">
        <v>854</v>
      </c>
      <c r="C99" s="6" t="s">
        <v>258</v>
      </c>
      <c r="D99" s="7" t="s">
        <v>259</v>
      </c>
      <c r="E99" s="8" t="s">
        <v>28</v>
      </c>
      <c r="F99" s="5" t="s">
        <v>25</v>
      </c>
      <c r="G99" s="38">
        <v>98</v>
      </c>
      <c r="H99" s="38">
        <v>98</v>
      </c>
      <c r="I99" s="38">
        <v>97</v>
      </c>
      <c r="J99" s="38">
        <v>98</v>
      </c>
      <c r="K99" s="38">
        <v>100</v>
      </c>
      <c r="L99" s="38">
        <v>96</v>
      </c>
      <c r="M99" s="38">
        <v>38</v>
      </c>
      <c r="N99" s="38">
        <v>587</v>
      </c>
      <c r="O99" s="45">
        <v>100</v>
      </c>
      <c r="P99" s="45">
        <v>97</v>
      </c>
      <c r="Q99" s="45">
        <v>98</v>
      </c>
      <c r="R99" s="45">
        <v>99</v>
      </c>
      <c r="S99" s="45">
        <v>98</v>
      </c>
      <c r="T99" s="45">
        <v>97</v>
      </c>
      <c r="U99" s="45">
        <v>42</v>
      </c>
      <c r="V99" s="45">
        <v>589</v>
      </c>
      <c r="W99" s="35">
        <f t="shared" si="3"/>
        <v>1176</v>
      </c>
      <c r="Y99" s="39">
        <v>97</v>
      </c>
      <c r="Z99" s="39">
        <f t="shared" si="4"/>
        <v>1273</v>
      </c>
    </row>
    <row r="100" spans="1:26" x14ac:dyDescent="0.35">
      <c r="A100" s="26">
        <v>3</v>
      </c>
      <c r="B100" s="5">
        <v>952</v>
      </c>
      <c r="C100" s="6" t="s">
        <v>232</v>
      </c>
      <c r="D100" s="7" t="s">
        <v>233</v>
      </c>
      <c r="E100" s="8" t="s">
        <v>28</v>
      </c>
      <c r="F100" s="5" t="s">
        <v>25</v>
      </c>
      <c r="G100" s="38">
        <v>96</v>
      </c>
      <c r="H100" s="38">
        <v>96</v>
      </c>
      <c r="I100" s="38">
        <v>100</v>
      </c>
      <c r="J100" s="38">
        <v>99</v>
      </c>
      <c r="K100" s="38">
        <v>96</v>
      </c>
      <c r="L100" s="38">
        <v>99</v>
      </c>
      <c r="M100" s="38">
        <v>40</v>
      </c>
      <c r="N100" s="38">
        <v>586</v>
      </c>
      <c r="O100" s="45">
        <v>97</v>
      </c>
      <c r="P100" s="45">
        <v>96</v>
      </c>
      <c r="Q100" s="45">
        <v>99</v>
      </c>
      <c r="R100" s="45">
        <v>97</v>
      </c>
      <c r="S100" s="45">
        <v>94</v>
      </c>
      <c r="T100" s="45">
        <v>99</v>
      </c>
      <c r="U100" s="45">
        <v>29</v>
      </c>
      <c r="V100" s="45">
        <v>582</v>
      </c>
      <c r="W100" s="35">
        <f t="shared" si="3"/>
        <v>1168</v>
      </c>
      <c r="Y100" s="39">
        <v>102.8</v>
      </c>
      <c r="Z100" s="39">
        <f t="shared" si="4"/>
        <v>1270.8</v>
      </c>
    </row>
    <row r="101" spans="1:26" x14ac:dyDescent="0.35">
      <c r="A101" s="26">
        <v>4</v>
      </c>
      <c r="B101" s="5">
        <v>924</v>
      </c>
      <c r="C101" s="6" t="s">
        <v>183</v>
      </c>
      <c r="D101" s="7" t="s">
        <v>184</v>
      </c>
      <c r="E101" s="8" t="s">
        <v>28</v>
      </c>
      <c r="F101" s="5" t="s">
        <v>25</v>
      </c>
      <c r="G101" s="38">
        <v>96</v>
      </c>
      <c r="H101" s="38">
        <v>97</v>
      </c>
      <c r="I101" s="38">
        <v>98</v>
      </c>
      <c r="J101" s="38">
        <v>97</v>
      </c>
      <c r="K101" s="38">
        <v>99</v>
      </c>
      <c r="L101" s="38">
        <v>97</v>
      </c>
      <c r="M101" s="38">
        <v>37</v>
      </c>
      <c r="N101" s="38">
        <v>584</v>
      </c>
      <c r="O101" s="45">
        <v>97</v>
      </c>
      <c r="P101" s="45">
        <v>98</v>
      </c>
      <c r="Q101" s="45">
        <v>98</v>
      </c>
      <c r="R101" s="45">
        <v>94</v>
      </c>
      <c r="S101" s="45">
        <v>99</v>
      </c>
      <c r="T101" s="45">
        <v>96</v>
      </c>
      <c r="U101" s="45">
        <v>29</v>
      </c>
      <c r="V101" s="45">
        <v>582</v>
      </c>
      <c r="W101" s="35">
        <f t="shared" si="3"/>
        <v>1166</v>
      </c>
      <c r="Y101" s="39">
        <v>99.3</v>
      </c>
      <c r="Z101" s="39">
        <f t="shared" si="4"/>
        <v>1265.3</v>
      </c>
    </row>
    <row r="102" spans="1:26" x14ac:dyDescent="0.35">
      <c r="A102" s="26">
        <v>5</v>
      </c>
      <c r="B102" s="5">
        <v>933</v>
      </c>
      <c r="C102" s="6" t="s">
        <v>210</v>
      </c>
      <c r="D102" s="7" t="s">
        <v>211</v>
      </c>
      <c r="E102" s="8" t="s">
        <v>28</v>
      </c>
      <c r="F102" s="5" t="s">
        <v>25</v>
      </c>
      <c r="G102" s="38">
        <v>95</v>
      </c>
      <c r="H102" s="38">
        <v>98</v>
      </c>
      <c r="I102" s="38">
        <v>98</v>
      </c>
      <c r="J102" s="38">
        <v>99</v>
      </c>
      <c r="K102" s="38">
        <v>97</v>
      </c>
      <c r="L102" s="38">
        <v>97</v>
      </c>
      <c r="M102" s="38">
        <v>30</v>
      </c>
      <c r="N102" s="38">
        <v>584</v>
      </c>
      <c r="O102" s="45">
        <v>96</v>
      </c>
      <c r="P102" s="45">
        <v>98</v>
      </c>
      <c r="Q102" s="45">
        <v>96</v>
      </c>
      <c r="R102" s="45">
        <v>94</v>
      </c>
      <c r="S102" s="45">
        <v>95</v>
      </c>
      <c r="T102" s="45">
        <v>96</v>
      </c>
      <c r="U102" s="45">
        <v>29</v>
      </c>
      <c r="V102" s="45">
        <v>575</v>
      </c>
      <c r="W102" s="35">
        <f t="shared" si="3"/>
        <v>1159</v>
      </c>
      <c r="Y102" s="39">
        <v>99.2</v>
      </c>
      <c r="Z102" s="39">
        <f t="shared" si="4"/>
        <v>1258.2</v>
      </c>
    </row>
    <row r="103" spans="1:26" x14ac:dyDescent="0.35">
      <c r="A103" s="26">
        <v>6</v>
      </c>
      <c r="B103" s="5">
        <v>699</v>
      </c>
      <c r="C103" s="6" t="s">
        <v>187</v>
      </c>
      <c r="D103" s="7" t="s">
        <v>247</v>
      </c>
      <c r="E103" s="8" t="s">
        <v>28</v>
      </c>
      <c r="F103" s="5" t="s">
        <v>25</v>
      </c>
      <c r="G103" s="38">
        <v>97</v>
      </c>
      <c r="H103" s="38">
        <v>97</v>
      </c>
      <c r="I103" s="38">
        <v>95</v>
      </c>
      <c r="J103" s="38">
        <v>95</v>
      </c>
      <c r="K103" s="38">
        <v>97</v>
      </c>
      <c r="L103" s="38">
        <v>94</v>
      </c>
      <c r="M103" s="38">
        <v>27</v>
      </c>
      <c r="N103" s="38">
        <v>575</v>
      </c>
      <c r="O103" s="45">
        <v>100</v>
      </c>
      <c r="P103" s="45">
        <v>94</v>
      </c>
      <c r="Q103" s="45">
        <v>97</v>
      </c>
      <c r="R103" s="45">
        <v>96</v>
      </c>
      <c r="S103" s="45">
        <v>96</v>
      </c>
      <c r="T103" s="45">
        <v>96</v>
      </c>
      <c r="U103" s="45">
        <v>30</v>
      </c>
      <c r="V103" s="45">
        <v>579</v>
      </c>
      <c r="W103" s="35">
        <f t="shared" si="3"/>
        <v>1154</v>
      </c>
      <c r="Y103" s="39">
        <v>100</v>
      </c>
      <c r="Z103" s="39">
        <f t="shared" si="4"/>
        <v>1254</v>
      </c>
    </row>
    <row r="104" spans="1:26" x14ac:dyDescent="0.35">
      <c r="A104" s="26">
        <v>7</v>
      </c>
      <c r="B104" s="5">
        <v>964</v>
      </c>
      <c r="C104" s="6" t="s">
        <v>242</v>
      </c>
      <c r="D104" s="7" t="s">
        <v>243</v>
      </c>
      <c r="E104" s="8" t="s">
        <v>61</v>
      </c>
      <c r="F104" s="5" t="s">
        <v>25</v>
      </c>
      <c r="G104" s="38">
        <v>93</v>
      </c>
      <c r="H104" s="38">
        <v>95</v>
      </c>
      <c r="I104" s="38">
        <v>96</v>
      </c>
      <c r="J104" s="38">
        <v>97</v>
      </c>
      <c r="K104" s="38">
        <v>96</v>
      </c>
      <c r="L104" s="38">
        <v>94</v>
      </c>
      <c r="M104" s="38">
        <v>27</v>
      </c>
      <c r="N104" s="38">
        <v>571</v>
      </c>
      <c r="O104" s="45">
        <v>98</v>
      </c>
      <c r="P104" s="45">
        <v>95</v>
      </c>
      <c r="Q104" s="45">
        <v>96</v>
      </c>
      <c r="R104" s="45">
        <v>95</v>
      </c>
      <c r="S104" s="45">
        <v>95</v>
      </c>
      <c r="T104" s="45">
        <v>95</v>
      </c>
      <c r="U104" s="45">
        <v>28</v>
      </c>
      <c r="V104" s="45">
        <v>574</v>
      </c>
      <c r="W104" s="35">
        <f t="shared" si="3"/>
        <v>1145</v>
      </c>
      <c r="X104" s="39"/>
      <c r="Y104" s="39">
        <v>96.9</v>
      </c>
      <c r="Z104" s="39">
        <f t="shared" si="4"/>
        <v>1241.9000000000001</v>
      </c>
    </row>
    <row r="105" spans="1:26" x14ac:dyDescent="0.35">
      <c r="A105" s="26">
        <v>8</v>
      </c>
      <c r="B105" s="5">
        <v>936</v>
      </c>
      <c r="C105" s="6" t="s">
        <v>218</v>
      </c>
      <c r="D105" s="7" t="s">
        <v>177</v>
      </c>
      <c r="E105" s="8" t="s">
        <v>28</v>
      </c>
      <c r="F105" s="5" t="s">
        <v>6</v>
      </c>
      <c r="G105" s="38">
        <v>93</v>
      </c>
      <c r="H105" s="38">
        <v>97</v>
      </c>
      <c r="I105" s="38">
        <v>91</v>
      </c>
      <c r="J105" s="38">
        <v>98</v>
      </c>
      <c r="K105" s="38">
        <v>95</v>
      </c>
      <c r="L105" s="38">
        <v>92</v>
      </c>
      <c r="M105" s="38">
        <v>25</v>
      </c>
      <c r="N105" s="38">
        <v>566</v>
      </c>
      <c r="O105" s="45">
        <v>97</v>
      </c>
      <c r="P105" s="45">
        <v>96</v>
      </c>
      <c r="Q105" s="45">
        <v>92</v>
      </c>
      <c r="R105" s="45">
        <v>96</v>
      </c>
      <c r="S105" s="45">
        <v>96</v>
      </c>
      <c r="T105" s="45">
        <v>96</v>
      </c>
      <c r="U105" s="45">
        <v>26</v>
      </c>
      <c r="V105" s="45">
        <v>573</v>
      </c>
      <c r="W105" s="35">
        <f t="shared" si="3"/>
        <v>1139</v>
      </c>
      <c r="X105" s="39">
        <v>48.3</v>
      </c>
      <c r="Y105" s="39">
        <v>100.1</v>
      </c>
      <c r="Z105" s="39">
        <f t="shared" si="4"/>
        <v>1239.0999999999999</v>
      </c>
    </row>
    <row r="106" spans="1:26" x14ac:dyDescent="0.35">
      <c r="A106" s="26">
        <v>9</v>
      </c>
      <c r="B106" s="5">
        <v>988</v>
      </c>
      <c r="C106" s="6" t="s">
        <v>383</v>
      </c>
      <c r="D106" s="7" t="s">
        <v>384</v>
      </c>
      <c r="E106" s="8" t="s">
        <v>61</v>
      </c>
      <c r="F106" s="5" t="s">
        <v>6</v>
      </c>
      <c r="G106" s="38">
        <v>96</v>
      </c>
      <c r="H106" s="38">
        <v>96</v>
      </c>
      <c r="I106" s="38">
        <v>95</v>
      </c>
      <c r="J106" s="38">
        <v>96</v>
      </c>
      <c r="K106" s="38">
        <v>91</v>
      </c>
      <c r="L106" s="38">
        <v>93</v>
      </c>
      <c r="M106" s="38">
        <v>22</v>
      </c>
      <c r="N106" s="38">
        <v>567</v>
      </c>
      <c r="O106" s="45">
        <v>96</v>
      </c>
      <c r="P106" s="45">
        <v>95</v>
      </c>
      <c r="Q106" s="45">
        <v>95</v>
      </c>
      <c r="R106" s="45">
        <v>95</v>
      </c>
      <c r="S106" s="45">
        <v>96</v>
      </c>
      <c r="T106" s="45">
        <v>95</v>
      </c>
      <c r="U106" s="45">
        <v>22</v>
      </c>
      <c r="V106" s="45">
        <v>572</v>
      </c>
      <c r="W106" s="35">
        <f t="shared" si="3"/>
        <v>1139</v>
      </c>
      <c r="X106" s="39">
        <v>46.5</v>
      </c>
      <c r="Y106" s="39"/>
      <c r="Z106" s="39"/>
    </row>
    <row r="107" spans="1:26" x14ac:dyDescent="0.35">
      <c r="A107" s="26">
        <v>10</v>
      </c>
      <c r="B107" s="5">
        <v>808</v>
      </c>
      <c r="C107" s="6" t="s">
        <v>172</v>
      </c>
      <c r="D107" s="7" t="s">
        <v>53</v>
      </c>
      <c r="E107" s="8" t="s">
        <v>61</v>
      </c>
      <c r="F107" s="5" t="s">
        <v>6</v>
      </c>
      <c r="G107" s="38">
        <v>97</v>
      </c>
      <c r="H107" s="38">
        <v>92</v>
      </c>
      <c r="I107" s="38">
        <v>93</v>
      </c>
      <c r="J107" s="38">
        <v>95</v>
      </c>
      <c r="K107" s="38">
        <v>97</v>
      </c>
      <c r="L107" s="38">
        <v>95</v>
      </c>
      <c r="M107" s="38">
        <v>25</v>
      </c>
      <c r="N107" s="38">
        <v>569</v>
      </c>
      <c r="O107" s="45">
        <v>96</v>
      </c>
      <c r="P107" s="45">
        <v>92</v>
      </c>
      <c r="Q107" s="45">
        <v>93</v>
      </c>
      <c r="R107" s="45">
        <v>96</v>
      </c>
      <c r="S107" s="45">
        <v>97</v>
      </c>
      <c r="T107" s="45">
        <v>94</v>
      </c>
      <c r="U107" s="45">
        <v>20</v>
      </c>
      <c r="V107" s="45">
        <v>568</v>
      </c>
      <c r="W107" s="35">
        <f t="shared" ref="W107:W129" si="5">V107+N107</f>
        <v>1137</v>
      </c>
      <c r="X107" s="39"/>
    </row>
    <row r="108" spans="1:26" x14ac:dyDescent="0.35">
      <c r="A108" s="26">
        <v>11</v>
      </c>
      <c r="B108" s="5">
        <v>824</v>
      </c>
      <c r="C108" s="6" t="s">
        <v>381</v>
      </c>
      <c r="D108" s="7" t="s">
        <v>361</v>
      </c>
      <c r="E108" s="8" t="s">
        <v>61</v>
      </c>
      <c r="F108" s="5" t="s">
        <v>6</v>
      </c>
      <c r="G108" s="38">
        <v>97</v>
      </c>
      <c r="H108" s="38">
        <v>97</v>
      </c>
      <c r="I108" s="38">
        <v>92</v>
      </c>
      <c r="J108" s="38">
        <v>93</v>
      </c>
      <c r="K108" s="38">
        <v>95</v>
      </c>
      <c r="L108" s="38">
        <v>93</v>
      </c>
      <c r="M108" s="38">
        <v>21</v>
      </c>
      <c r="N108" s="38">
        <v>567</v>
      </c>
      <c r="O108" s="45">
        <v>94</v>
      </c>
      <c r="P108" s="45">
        <v>94</v>
      </c>
      <c r="Q108" s="45">
        <v>95</v>
      </c>
      <c r="R108" s="45">
        <v>95</v>
      </c>
      <c r="S108" s="45">
        <v>94</v>
      </c>
      <c r="T108" s="45">
        <v>93</v>
      </c>
      <c r="U108" s="45">
        <v>20</v>
      </c>
      <c r="V108" s="45">
        <v>565</v>
      </c>
      <c r="W108" s="35">
        <f t="shared" si="5"/>
        <v>1132</v>
      </c>
      <c r="X108" s="39"/>
    </row>
    <row r="109" spans="1:26" x14ac:dyDescent="0.35">
      <c r="A109" s="26">
        <v>12</v>
      </c>
      <c r="B109" s="5">
        <v>959</v>
      </c>
      <c r="C109" s="6" t="s">
        <v>199</v>
      </c>
      <c r="D109" s="7" t="s">
        <v>200</v>
      </c>
      <c r="E109" s="8" t="s">
        <v>28</v>
      </c>
      <c r="F109" s="5" t="s">
        <v>25</v>
      </c>
      <c r="G109" s="38">
        <v>98</v>
      </c>
      <c r="H109" s="38">
        <v>96</v>
      </c>
      <c r="I109" s="38">
        <v>98</v>
      </c>
      <c r="J109" s="38">
        <v>96</v>
      </c>
      <c r="K109" s="38">
        <v>94</v>
      </c>
      <c r="L109" s="38">
        <v>93</v>
      </c>
      <c r="M109" s="38">
        <v>31</v>
      </c>
      <c r="N109" s="38">
        <v>575</v>
      </c>
      <c r="O109" s="45">
        <v>93</v>
      </c>
      <c r="P109" s="45">
        <v>92</v>
      </c>
      <c r="Q109" s="45">
        <v>93</v>
      </c>
      <c r="R109" s="45">
        <v>93</v>
      </c>
      <c r="S109" s="45">
        <v>93</v>
      </c>
      <c r="T109" s="45">
        <v>93</v>
      </c>
      <c r="U109" s="45">
        <v>18</v>
      </c>
      <c r="V109" s="45">
        <v>557</v>
      </c>
      <c r="W109" s="35">
        <f t="shared" si="5"/>
        <v>1132</v>
      </c>
      <c r="X109" s="39"/>
    </row>
    <row r="110" spans="1:26" x14ac:dyDescent="0.35">
      <c r="A110" s="26">
        <v>13</v>
      </c>
      <c r="B110" s="5">
        <v>805</v>
      </c>
      <c r="C110" s="6" t="s">
        <v>234</v>
      </c>
      <c r="D110" s="7" t="s">
        <v>77</v>
      </c>
      <c r="E110" s="8" t="s">
        <v>61</v>
      </c>
      <c r="F110" s="5" t="s">
        <v>6</v>
      </c>
      <c r="G110" s="38">
        <v>95</v>
      </c>
      <c r="H110" s="38">
        <v>94</v>
      </c>
      <c r="I110" s="38">
        <v>96</v>
      </c>
      <c r="J110" s="38">
        <v>93</v>
      </c>
      <c r="K110" s="38">
        <v>92</v>
      </c>
      <c r="L110" s="38">
        <v>95</v>
      </c>
      <c r="M110" s="38">
        <v>19</v>
      </c>
      <c r="N110" s="38">
        <v>565</v>
      </c>
      <c r="O110" s="45">
        <v>97</v>
      </c>
      <c r="P110" s="45">
        <v>93</v>
      </c>
      <c r="Q110" s="45">
        <v>95</v>
      </c>
      <c r="R110" s="45">
        <v>93</v>
      </c>
      <c r="S110" s="45">
        <v>93</v>
      </c>
      <c r="T110" s="45">
        <v>95</v>
      </c>
      <c r="U110" s="45">
        <v>25</v>
      </c>
      <c r="V110" s="45">
        <v>566</v>
      </c>
      <c r="W110" s="35">
        <f t="shared" si="5"/>
        <v>1131</v>
      </c>
    </row>
    <row r="111" spans="1:26" x14ac:dyDescent="0.35">
      <c r="A111" s="26">
        <v>14</v>
      </c>
      <c r="B111" s="5">
        <v>856</v>
      </c>
      <c r="C111" s="6" t="s">
        <v>198</v>
      </c>
      <c r="D111" s="7" t="s">
        <v>18</v>
      </c>
      <c r="E111" s="8" t="s">
        <v>28</v>
      </c>
      <c r="F111" s="5" t="s">
        <v>25</v>
      </c>
      <c r="G111" s="38">
        <v>93</v>
      </c>
      <c r="H111" s="38">
        <v>97</v>
      </c>
      <c r="I111" s="38">
        <v>94</v>
      </c>
      <c r="J111" s="38">
        <v>92</v>
      </c>
      <c r="K111" s="38">
        <v>96</v>
      </c>
      <c r="L111" s="38">
        <v>97</v>
      </c>
      <c r="M111" s="38">
        <v>27</v>
      </c>
      <c r="N111" s="38">
        <v>569</v>
      </c>
      <c r="O111" s="45">
        <v>94</v>
      </c>
      <c r="P111" s="45">
        <v>93</v>
      </c>
      <c r="Q111" s="45">
        <v>93</v>
      </c>
      <c r="R111" s="45">
        <v>96</v>
      </c>
      <c r="S111" s="45">
        <v>94</v>
      </c>
      <c r="T111" s="45">
        <v>92</v>
      </c>
      <c r="U111" s="45">
        <v>18</v>
      </c>
      <c r="V111" s="45">
        <v>562</v>
      </c>
      <c r="W111" s="35">
        <f t="shared" si="5"/>
        <v>1131</v>
      </c>
    </row>
    <row r="112" spans="1:26" x14ac:dyDescent="0.35">
      <c r="A112" s="26">
        <v>15</v>
      </c>
      <c r="B112" s="5">
        <v>851</v>
      </c>
      <c r="C112" s="6" t="s">
        <v>178</v>
      </c>
      <c r="D112" s="7" t="s">
        <v>53</v>
      </c>
      <c r="E112" s="8" t="s">
        <v>61</v>
      </c>
      <c r="F112" s="5" t="s">
        <v>6</v>
      </c>
      <c r="G112" s="38">
        <v>94</v>
      </c>
      <c r="H112" s="38">
        <v>96</v>
      </c>
      <c r="I112" s="38">
        <v>96</v>
      </c>
      <c r="J112" s="38">
        <v>94</v>
      </c>
      <c r="K112" s="38">
        <v>93</v>
      </c>
      <c r="L112" s="38">
        <v>94</v>
      </c>
      <c r="M112" s="38">
        <v>17</v>
      </c>
      <c r="N112" s="38">
        <v>567</v>
      </c>
      <c r="O112" s="45">
        <v>95</v>
      </c>
      <c r="P112" s="45">
        <v>92</v>
      </c>
      <c r="Q112" s="45">
        <v>94</v>
      </c>
      <c r="R112" s="45">
        <v>93</v>
      </c>
      <c r="S112" s="45">
        <v>94</v>
      </c>
      <c r="T112" s="45">
        <v>95</v>
      </c>
      <c r="U112" s="45">
        <v>19</v>
      </c>
      <c r="V112" s="45">
        <v>563</v>
      </c>
      <c r="W112" s="35">
        <f t="shared" si="5"/>
        <v>1130</v>
      </c>
    </row>
    <row r="113" spans="1:32" x14ac:dyDescent="0.35">
      <c r="A113" s="26">
        <v>16</v>
      </c>
      <c r="B113" s="5">
        <v>938</v>
      </c>
      <c r="C113" s="6" t="s">
        <v>388</v>
      </c>
      <c r="D113" s="7" t="s">
        <v>389</v>
      </c>
      <c r="E113" s="8" t="s">
        <v>61</v>
      </c>
      <c r="F113" s="5" t="s">
        <v>6</v>
      </c>
      <c r="G113" s="38">
        <v>92</v>
      </c>
      <c r="H113" s="38">
        <v>93</v>
      </c>
      <c r="I113" s="38">
        <v>95</v>
      </c>
      <c r="J113" s="38">
        <v>100</v>
      </c>
      <c r="K113" s="38">
        <v>90</v>
      </c>
      <c r="L113" s="38">
        <v>96</v>
      </c>
      <c r="M113" s="38">
        <v>24</v>
      </c>
      <c r="N113" s="38">
        <v>566</v>
      </c>
      <c r="O113" s="45">
        <v>92</v>
      </c>
      <c r="P113" s="45">
        <v>95</v>
      </c>
      <c r="Q113" s="45">
        <v>93</v>
      </c>
      <c r="R113" s="45">
        <v>96</v>
      </c>
      <c r="S113" s="45">
        <v>93</v>
      </c>
      <c r="T113" s="45">
        <v>94</v>
      </c>
      <c r="U113" s="45">
        <v>21</v>
      </c>
      <c r="V113" s="45">
        <v>563</v>
      </c>
      <c r="W113" s="35">
        <f t="shared" si="5"/>
        <v>1129</v>
      </c>
    </row>
    <row r="114" spans="1:32" x14ac:dyDescent="0.35">
      <c r="A114" s="26">
        <v>17</v>
      </c>
      <c r="B114" s="5">
        <v>984</v>
      </c>
      <c r="C114" s="6" t="s">
        <v>179</v>
      </c>
      <c r="D114" s="7" t="s">
        <v>180</v>
      </c>
      <c r="E114" s="8" t="s">
        <v>61</v>
      </c>
      <c r="F114" s="5" t="s">
        <v>6</v>
      </c>
      <c r="G114" s="38">
        <v>94</v>
      </c>
      <c r="H114" s="38">
        <v>93</v>
      </c>
      <c r="I114" s="38">
        <v>93</v>
      </c>
      <c r="J114" s="38">
        <v>93</v>
      </c>
      <c r="K114" s="38">
        <v>95</v>
      </c>
      <c r="L114" s="38">
        <v>90</v>
      </c>
      <c r="M114" s="38">
        <v>19</v>
      </c>
      <c r="N114" s="38">
        <v>558</v>
      </c>
      <c r="O114" s="45">
        <v>91</v>
      </c>
      <c r="P114" s="45">
        <v>99</v>
      </c>
      <c r="Q114" s="45">
        <v>95</v>
      </c>
      <c r="R114" s="45">
        <v>97</v>
      </c>
      <c r="S114" s="45">
        <v>91</v>
      </c>
      <c r="T114" s="45">
        <v>94</v>
      </c>
      <c r="U114" s="45">
        <v>29</v>
      </c>
      <c r="V114" s="45">
        <v>567</v>
      </c>
      <c r="W114" s="35">
        <f t="shared" si="5"/>
        <v>1125</v>
      </c>
    </row>
    <row r="115" spans="1:32" x14ac:dyDescent="0.35">
      <c r="A115" s="26">
        <v>18</v>
      </c>
      <c r="B115" s="5">
        <v>866</v>
      </c>
      <c r="C115" s="6" t="s">
        <v>344</v>
      </c>
      <c r="D115" s="7" t="s">
        <v>42</v>
      </c>
      <c r="E115" s="8" t="s">
        <v>61</v>
      </c>
      <c r="F115" s="5" t="s">
        <v>6</v>
      </c>
      <c r="G115" s="38">
        <v>92</v>
      </c>
      <c r="H115" s="38">
        <v>96</v>
      </c>
      <c r="I115" s="38">
        <v>96</v>
      </c>
      <c r="J115" s="38">
        <v>93</v>
      </c>
      <c r="K115" s="38">
        <v>95</v>
      </c>
      <c r="L115" s="38">
        <v>95</v>
      </c>
      <c r="M115" s="38">
        <v>25</v>
      </c>
      <c r="N115" s="38">
        <v>567</v>
      </c>
      <c r="O115" s="45">
        <v>90</v>
      </c>
      <c r="P115" s="45">
        <v>93</v>
      </c>
      <c r="Q115" s="45">
        <v>96</v>
      </c>
      <c r="R115" s="45">
        <v>92</v>
      </c>
      <c r="S115" s="45">
        <v>92</v>
      </c>
      <c r="T115" s="45">
        <v>94</v>
      </c>
      <c r="U115" s="45">
        <v>18</v>
      </c>
      <c r="V115" s="45">
        <v>557</v>
      </c>
      <c r="W115" s="35">
        <f t="shared" si="5"/>
        <v>1124</v>
      </c>
    </row>
    <row r="116" spans="1:32" x14ac:dyDescent="0.35">
      <c r="A116" s="26">
        <v>19</v>
      </c>
      <c r="B116" s="5">
        <v>906</v>
      </c>
      <c r="C116" s="6" t="s">
        <v>358</v>
      </c>
      <c r="D116" s="7" t="s">
        <v>359</v>
      </c>
      <c r="E116" s="8" t="s">
        <v>61</v>
      </c>
      <c r="F116" s="5" t="s">
        <v>6</v>
      </c>
      <c r="G116" s="38">
        <v>93</v>
      </c>
      <c r="H116" s="38">
        <v>96</v>
      </c>
      <c r="I116" s="38">
        <v>95</v>
      </c>
      <c r="J116" s="38">
        <v>97</v>
      </c>
      <c r="K116" s="38">
        <v>89</v>
      </c>
      <c r="L116" s="38">
        <v>94</v>
      </c>
      <c r="M116" s="38">
        <v>26</v>
      </c>
      <c r="N116" s="38">
        <v>564</v>
      </c>
      <c r="O116" s="45">
        <v>95</v>
      </c>
      <c r="P116" s="45">
        <v>90</v>
      </c>
      <c r="Q116" s="45">
        <v>90</v>
      </c>
      <c r="R116" s="45">
        <v>92</v>
      </c>
      <c r="S116" s="45">
        <v>97</v>
      </c>
      <c r="T116" s="45">
        <v>92</v>
      </c>
      <c r="U116" s="45">
        <v>15</v>
      </c>
      <c r="V116" s="45">
        <v>556</v>
      </c>
      <c r="W116" s="35">
        <f t="shared" si="5"/>
        <v>1120</v>
      </c>
    </row>
    <row r="117" spans="1:32" x14ac:dyDescent="0.35">
      <c r="A117" s="26">
        <v>20</v>
      </c>
      <c r="B117" s="5">
        <v>611</v>
      </c>
      <c r="C117" s="6" t="s">
        <v>377</v>
      </c>
      <c r="D117" s="7" t="s">
        <v>40</v>
      </c>
      <c r="E117" s="8" t="s">
        <v>61</v>
      </c>
      <c r="F117" s="5" t="s">
        <v>6</v>
      </c>
      <c r="G117" s="38">
        <v>90</v>
      </c>
      <c r="H117" s="38">
        <v>90</v>
      </c>
      <c r="I117" s="38">
        <v>91</v>
      </c>
      <c r="J117" s="38">
        <v>94</v>
      </c>
      <c r="K117" s="38">
        <v>92</v>
      </c>
      <c r="L117" s="38">
        <v>97</v>
      </c>
      <c r="M117" s="38">
        <v>15</v>
      </c>
      <c r="N117" s="38">
        <v>554</v>
      </c>
      <c r="O117" s="45">
        <v>95</v>
      </c>
      <c r="P117" s="45">
        <v>91</v>
      </c>
      <c r="Q117" s="45">
        <v>95</v>
      </c>
      <c r="R117" s="45">
        <v>95</v>
      </c>
      <c r="S117" s="45">
        <v>96</v>
      </c>
      <c r="T117" s="45">
        <v>93</v>
      </c>
      <c r="U117" s="45">
        <v>21</v>
      </c>
      <c r="V117" s="45">
        <v>565</v>
      </c>
      <c r="W117" s="35">
        <f t="shared" si="5"/>
        <v>1119</v>
      </c>
    </row>
    <row r="118" spans="1:32" x14ac:dyDescent="0.35">
      <c r="A118" s="26">
        <v>21</v>
      </c>
      <c r="B118" s="5">
        <v>819</v>
      </c>
      <c r="C118" s="6" t="s">
        <v>257</v>
      </c>
      <c r="D118" s="7" t="s">
        <v>77</v>
      </c>
      <c r="E118" s="8" t="s">
        <v>61</v>
      </c>
      <c r="F118" s="5" t="s">
        <v>6</v>
      </c>
      <c r="G118" s="38">
        <v>92</v>
      </c>
      <c r="H118" s="38">
        <v>96</v>
      </c>
      <c r="I118" s="38">
        <v>92</v>
      </c>
      <c r="J118" s="38">
        <v>99</v>
      </c>
      <c r="K118" s="38">
        <v>92</v>
      </c>
      <c r="L118" s="38">
        <v>93</v>
      </c>
      <c r="M118" s="38">
        <v>19</v>
      </c>
      <c r="N118" s="38">
        <v>564</v>
      </c>
      <c r="O118" s="45">
        <v>93</v>
      </c>
      <c r="P118" s="45">
        <v>97</v>
      </c>
      <c r="Q118" s="45">
        <v>90</v>
      </c>
      <c r="R118" s="45">
        <v>96</v>
      </c>
      <c r="S118" s="45">
        <v>89</v>
      </c>
      <c r="T118" s="45">
        <v>90</v>
      </c>
      <c r="U118" s="45">
        <v>16</v>
      </c>
      <c r="V118" s="45">
        <v>555</v>
      </c>
      <c r="W118" s="35">
        <f t="shared" si="5"/>
        <v>1119</v>
      </c>
    </row>
    <row r="119" spans="1:32" x14ac:dyDescent="0.35">
      <c r="A119" s="26">
        <v>22</v>
      </c>
      <c r="B119" s="5">
        <v>858</v>
      </c>
      <c r="C119" s="6" t="s">
        <v>246</v>
      </c>
      <c r="D119" s="7" t="s">
        <v>203</v>
      </c>
      <c r="E119" s="8" t="s">
        <v>61</v>
      </c>
      <c r="F119" s="5" t="s">
        <v>6</v>
      </c>
      <c r="G119" s="38">
        <v>93</v>
      </c>
      <c r="H119" s="38">
        <v>92</v>
      </c>
      <c r="I119" s="38">
        <v>95</v>
      </c>
      <c r="J119" s="38">
        <v>93</v>
      </c>
      <c r="K119" s="38">
        <v>92</v>
      </c>
      <c r="L119" s="38">
        <v>88</v>
      </c>
      <c r="M119" s="38">
        <v>15</v>
      </c>
      <c r="N119" s="38">
        <v>553</v>
      </c>
      <c r="O119" s="45">
        <v>91</v>
      </c>
      <c r="P119" s="45">
        <v>96</v>
      </c>
      <c r="Q119" s="45">
        <v>94</v>
      </c>
      <c r="R119" s="45">
        <v>90</v>
      </c>
      <c r="S119" s="45">
        <v>95</v>
      </c>
      <c r="T119" s="45">
        <v>94</v>
      </c>
      <c r="U119" s="45">
        <v>23</v>
      </c>
      <c r="V119" s="45">
        <v>560</v>
      </c>
      <c r="W119" s="35">
        <f t="shared" si="5"/>
        <v>1113</v>
      </c>
    </row>
    <row r="120" spans="1:32" x14ac:dyDescent="0.35">
      <c r="A120" s="26">
        <v>23</v>
      </c>
      <c r="B120" s="5">
        <v>957</v>
      </c>
      <c r="C120" s="6" t="s">
        <v>123</v>
      </c>
      <c r="D120" s="7" t="s">
        <v>212</v>
      </c>
      <c r="E120" s="8" t="s">
        <v>28</v>
      </c>
      <c r="F120" s="5" t="s">
        <v>6</v>
      </c>
      <c r="G120" s="38">
        <v>95</v>
      </c>
      <c r="H120" s="38">
        <v>95</v>
      </c>
      <c r="I120" s="38">
        <v>96</v>
      </c>
      <c r="J120" s="38">
        <v>91</v>
      </c>
      <c r="K120" s="38">
        <v>95</v>
      </c>
      <c r="L120" s="38">
        <v>96</v>
      </c>
      <c r="M120" s="38">
        <v>25</v>
      </c>
      <c r="N120" s="38">
        <v>568</v>
      </c>
      <c r="O120" s="45">
        <v>93</v>
      </c>
      <c r="P120" s="45">
        <v>88</v>
      </c>
      <c r="Q120" s="45">
        <v>90</v>
      </c>
      <c r="R120" s="45">
        <v>93</v>
      </c>
      <c r="S120" s="45">
        <v>87</v>
      </c>
      <c r="T120" s="45">
        <v>94</v>
      </c>
      <c r="U120" s="45">
        <v>15</v>
      </c>
      <c r="V120" s="45">
        <v>545</v>
      </c>
      <c r="W120" s="35">
        <f t="shared" si="5"/>
        <v>1113</v>
      </c>
    </row>
    <row r="121" spans="1:32" x14ac:dyDescent="0.35">
      <c r="A121" s="26">
        <v>24</v>
      </c>
      <c r="B121" s="5">
        <v>966</v>
      </c>
      <c r="C121" s="6" t="s">
        <v>371</v>
      </c>
      <c r="D121" s="7" t="s">
        <v>372</v>
      </c>
      <c r="E121" s="8" t="s">
        <v>28</v>
      </c>
      <c r="F121" s="5" t="s">
        <v>25</v>
      </c>
      <c r="G121" s="38">
        <v>91</v>
      </c>
      <c r="H121" s="38">
        <v>89</v>
      </c>
      <c r="I121" s="38">
        <v>95</v>
      </c>
      <c r="J121" s="38">
        <v>92</v>
      </c>
      <c r="K121" s="38">
        <v>94</v>
      </c>
      <c r="L121" s="38">
        <v>94</v>
      </c>
      <c r="M121" s="38">
        <v>19</v>
      </c>
      <c r="N121" s="38">
        <v>555</v>
      </c>
      <c r="O121" s="45">
        <v>91</v>
      </c>
      <c r="P121" s="45">
        <v>93</v>
      </c>
      <c r="Q121" s="45">
        <v>93</v>
      </c>
      <c r="R121" s="45">
        <v>93</v>
      </c>
      <c r="S121" s="45">
        <v>90</v>
      </c>
      <c r="T121" s="45">
        <v>91</v>
      </c>
      <c r="U121" s="45">
        <v>14</v>
      </c>
      <c r="V121" s="45">
        <v>551</v>
      </c>
      <c r="W121" s="35">
        <f t="shared" si="5"/>
        <v>1106</v>
      </c>
    </row>
    <row r="122" spans="1:32" x14ac:dyDescent="0.35">
      <c r="A122" s="26">
        <v>25</v>
      </c>
      <c r="B122" s="5">
        <v>928</v>
      </c>
      <c r="C122" s="6" t="s">
        <v>202</v>
      </c>
      <c r="D122" s="7" t="s">
        <v>203</v>
      </c>
      <c r="E122" s="8" t="s">
        <v>61</v>
      </c>
      <c r="F122" s="5" t="s">
        <v>6</v>
      </c>
      <c r="G122" s="38">
        <v>90</v>
      </c>
      <c r="H122" s="38">
        <v>95</v>
      </c>
      <c r="I122" s="38">
        <v>90</v>
      </c>
      <c r="J122" s="38">
        <v>87</v>
      </c>
      <c r="K122" s="38">
        <v>91</v>
      </c>
      <c r="L122" s="38">
        <v>93</v>
      </c>
      <c r="M122" s="38">
        <v>14</v>
      </c>
      <c r="N122" s="38">
        <v>546</v>
      </c>
      <c r="O122" s="45">
        <v>94</v>
      </c>
      <c r="P122" s="45">
        <v>91</v>
      </c>
      <c r="Q122" s="45">
        <v>84</v>
      </c>
      <c r="R122" s="45">
        <v>90</v>
      </c>
      <c r="S122" s="45">
        <v>94</v>
      </c>
      <c r="T122" s="45">
        <v>94</v>
      </c>
      <c r="U122" s="45">
        <v>15</v>
      </c>
      <c r="V122" s="45">
        <v>547</v>
      </c>
      <c r="W122" s="35">
        <f t="shared" si="5"/>
        <v>1093</v>
      </c>
    </row>
    <row r="123" spans="1:32" x14ac:dyDescent="0.35">
      <c r="A123" s="26">
        <v>26</v>
      </c>
      <c r="B123" s="5">
        <v>841</v>
      </c>
      <c r="C123" s="6" t="s">
        <v>248</v>
      </c>
      <c r="D123" s="7" t="s">
        <v>247</v>
      </c>
      <c r="E123" s="8" t="s">
        <v>28</v>
      </c>
      <c r="F123" s="5" t="s">
        <v>6</v>
      </c>
      <c r="G123" s="38">
        <v>95</v>
      </c>
      <c r="H123" s="38">
        <v>90</v>
      </c>
      <c r="I123" s="38">
        <v>87</v>
      </c>
      <c r="J123" s="38">
        <v>94</v>
      </c>
      <c r="K123" s="38">
        <v>91</v>
      </c>
      <c r="L123" s="38">
        <v>83</v>
      </c>
      <c r="M123" s="38">
        <v>12</v>
      </c>
      <c r="N123" s="38">
        <v>540</v>
      </c>
      <c r="O123" s="45">
        <v>95</v>
      </c>
      <c r="P123" s="45">
        <v>93</v>
      </c>
      <c r="Q123" s="45">
        <v>90</v>
      </c>
      <c r="R123" s="45">
        <v>92</v>
      </c>
      <c r="S123" s="45">
        <v>90</v>
      </c>
      <c r="T123" s="45">
        <v>90</v>
      </c>
      <c r="U123" s="45">
        <v>17</v>
      </c>
      <c r="V123" s="45">
        <v>550</v>
      </c>
      <c r="W123" s="35">
        <f t="shared" si="5"/>
        <v>1090</v>
      </c>
    </row>
    <row r="124" spans="1:32" x14ac:dyDescent="0.35">
      <c r="A124" s="26">
        <v>27</v>
      </c>
      <c r="B124" s="5">
        <v>951</v>
      </c>
      <c r="C124" s="6" t="s">
        <v>170</v>
      </c>
      <c r="D124" s="7" t="s">
        <v>171</v>
      </c>
      <c r="E124" s="8" t="s">
        <v>61</v>
      </c>
      <c r="F124" s="5" t="s">
        <v>6</v>
      </c>
      <c r="G124" s="38">
        <v>91</v>
      </c>
      <c r="H124" s="38">
        <v>90</v>
      </c>
      <c r="I124" s="38">
        <v>87</v>
      </c>
      <c r="J124" s="38">
        <v>86</v>
      </c>
      <c r="K124" s="38">
        <v>86</v>
      </c>
      <c r="L124" s="38">
        <v>89</v>
      </c>
      <c r="M124" s="38">
        <v>11</v>
      </c>
      <c r="N124" s="38">
        <v>529</v>
      </c>
      <c r="O124" s="45">
        <v>88</v>
      </c>
      <c r="P124" s="45">
        <v>93</v>
      </c>
      <c r="Q124" s="45">
        <v>92</v>
      </c>
      <c r="R124" s="45">
        <v>96</v>
      </c>
      <c r="S124" s="45">
        <v>96</v>
      </c>
      <c r="T124" s="45">
        <v>90</v>
      </c>
      <c r="U124" s="45">
        <v>21</v>
      </c>
      <c r="V124" s="45">
        <v>555</v>
      </c>
      <c r="W124" s="35">
        <f t="shared" si="5"/>
        <v>1084</v>
      </c>
    </row>
    <row r="125" spans="1:32" x14ac:dyDescent="0.35">
      <c r="A125" s="26">
        <v>28</v>
      </c>
      <c r="B125" s="5">
        <v>354</v>
      </c>
      <c r="C125" s="7" t="s">
        <v>390</v>
      </c>
      <c r="D125" s="7" t="s">
        <v>391</v>
      </c>
      <c r="E125" s="5" t="s">
        <v>97</v>
      </c>
      <c r="F125" s="5" t="s">
        <v>25</v>
      </c>
      <c r="G125" s="38">
        <v>89</v>
      </c>
      <c r="H125" s="38">
        <v>90</v>
      </c>
      <c r="I125" s="38">
        <v>90</v>
      </c>
      <c r="J125" s="38">
        <v>84</v>
      </c>
      <c r="K125" s="38">
        <v>91</v>
      </c>
      <c r="L125" s="38">
        <v>89</v>
      </c>
      <c r="M125" s="38">
        <v>11</v>
      </c>
      <c r="N125" s="38">
        <v>533</v>
      </c>
      <c r="O125" s="45">
        <v>89</v>
      </c>
      <c r="P125" s="45">
        <v>91</v>
      </c>
      <c r="Q125" s="45">
        <v>88</v>
      </c>
      <c r="R125" s="45">
        <v>92</v>
      </c>
      <c r="S125" s="45">
        <v>91</v>
      </c>
      <c r="T125" s="45">
        <v>90</v>
      </c>
      <c r="U125" s="45">
        <v>11</v>
      </c>
      <c r="V125" s="45">
        <v>541</v>
      </c>
      <c r="W125" s="35">
        <f t="shared" si="5"/>
        <v>1074</v>
      </c>
      <c r="Y125"/>
      <c r="Z125"/>
      <c r="AA125"/>
      <c r="AB125"/>
      <c r="AC125"/>
      <c r="AD125"/>
      <c r="AE125"/>
      <c r="AF125"/>
    </row>
    <row r="126" spans="1:32" x14ac:dyDescent="0.35">
      <c r="A126" s="26">
        <v>29</v>
      </c>
      <c r="B126" s="5">
        <v>737</v>
      </c>
      <c r="C126" s="7" t="s">
        <v>564</v>
      </c>
      <c r="D126" s="7" t="s">
        <v>565</v>
      </c>
      <c r="E126" s="5" t="s">
        <v>97</v>
      </c>
      <c r="F126" s="5" t="s">
        <v>6</v>
      </c>
      <c r="G126" s="38">
        <v>92</v>
      </c>
      <c r="H126" s="38">
        <v>94</v>
      </c>
      <c r="I126" s="38">
        <v>89</v>
      </c>
      <c r="J126" s="38">
        <v>92</v>
      </c>
      <c r="K126" s="38">
        <v>86</v>
      </c>
      <c r="L126" s="38">
        <v>84</v>
      </c>
      <c r="M126" s="38">
        <v>13</v>
      </c>
      <c r="N126" s="38">
        <v>537</v>
      </c>
      <c r="O126" s="45">
        <v>86</v>
      </c>
      <c r="P126" s="45">
        <v>92</v>
      </c>
      <c r="Q126" s="45">
        <v>84</v>
      </c>
      <c r="R126" s="45">
        <v>94</v>
      </c>
      <c r="S126" s="45">
        <v>92</v>
      </c>
      <c r="T126" s="45">
        <v>85</v>
      </c>
      <c r="U126" s="45">
        <v>14</v>
      </c>
      <c r="V126" s="45">
        <v>533</v>
      </c>
      <c r="W126" s="35">
        <f t="shared" si="5"/>
        <v>1070</v>
      </c>
      <c r="Y126"/>
      <c r="Z126"/>
      <c r="AA126"/>
      <c r="AB126"/>
      <c r="AC126"/>
      <c r="AD126"/>
      <c r="AE126"/>
      <c r="AF126"/>
    </row>
    <row r="127" spans="1:32" x14ac:dyDescent="0.35">
      <c r="A127" s="26">
        <v>30</v>
      </c>
      <c r="B127" s="5">
        <v>972</v>
      </c>
      <c r="C127" s="6" t="s">
        <v>365</v>
      </c>
      <c r="D127" s="7" t="s">
        <v>220</v>
      </c>
      <c r="E127" s="8" t="s">
        <v>61</v>
      </c>
      <c r="F127" s="5" t="s">
        <v>56</v>
      </c>
      <c r="G127" s="38">
        <v>86</v>
      </c>
      <c r="H127" s="38">
        <v>90</v>
      </c>
      <c r="I127" s="38">
        <v>91</v>
      </c>
      <c r="J127" s="38">
        <v>86</v>
      </c>
      <c r="K127" s="38">
        <v>91</v>
      </c>
      <c r="L127" s="38">
        <v>89</v>
      </c>
      <c r="M127" s="38">
        <v>7</v>
      </c>
      <c r="N127" s="38">
        <v>533</v>
      </c>
      <c r="O127" s="45">
        <v>87</v>
      </c>
      <c r="P127" s="45">
        <v>86</v>
      </c>
      <c r="Q127" s="45">
        <v>91</v>
      </c>
      <c r="R127" s="45">
        <v>89</v>
      </c>
      <c r="S127" s="45">
        <v>89</v>
      </c>
      <c r="T127" s="45">
        <v>90</v>
      </c>
      <c r="U127" s="45">
        <v>8</v>
      </c>
      <c r="V127" s="45">
        <v>532</v>
      </c>
      <c r="W127" s="35">
        <f t="shared" si="5"/>
        <v>1065</v>
      </c>
      <c r="Y127"/>
      <c r="Z127"/>
      <c r="AA127"/>
      <c r="AB127"/>
      <c r="AC127"/>
      <c r="AD127"/>
      <c r="AE127"/>
      <c r="AF127"/>
    </row>
    <row r="128" spans="1:32" x14ac:dyDescent="0.35">
      <c r="A128" s="26">
        <v>31</v>
      </c>
      <c r="B128" s="5">
        <v>861</v>
      </c>
      <c r="C128" s="6" t="s">
        <v>360</v>
      </c>
      <c r="D128" s="7" t="s">
        <v>361</v>
      </c>
      <c r="E128" s="8" t="s">
        <v>61</v>
      </c>
      <c r="F128" s="5" t="s">
        <v>44</v>
      </c>
      <c r="G128" s="38">
        <v>89</v>
      </c>
      <c r="H128" s="38">
        <v>90</v>
      </c>
      <c r="I128" s="38">
        <v>88</v>
      </c>
      <c r="J128" s="38">
        <v>77</v>
      </c>
      <c r="K128" s="38">
        <v>86</v>
      </c>
      <c r="L128" s="38">
        <v>91</v>
      </c>
      <c r="M128" s="38">
        <v>12</v>
      </c>
      <c r="N128" s="38">
        <v>521</v>
      </c>
      <c r="O128" s="45">
        <v>85</v>
      </c>
      <c r="P128" s="45">
        <v>87</v>
      </c>
      <c r="Q128" s="45">
        <v>90</v>
      </c>
      <c r="R128" s="45">
        <v>86</v>
      </c>
      <c r="S128" s="45">
        <v>85</v>
      </c>
      <c r="T128" s="45">
        <v>87</v>
      </c>
      <c r="U128" s="45">
        <v>4</v>
      </c>
      <c r="V128" s="45">
        <v>520</v>
      </c>
      <c r="W128" s="35">
        <f t="shared" si="5"/>
        <v>1041</v>
      </c>
      <c r="Y128"/>
      <c r="Z128"/>
      <c r="AA128"/>
      <c r="AB128"/>
      <c r="AC128"/>
      <c r="AD128"/>
      <c r="AE128"/>
      <c r="AF128"/>
    </row>
    <row r="129" spans="1:23" x14ac:dyDescent="0.35">
      <c r="A129" s="26">
        <v>32</v>
      </c>
      <c r="B129" s="5">
        <v>941</v>
      </c>
      <c r="C129" s="6" t="s">
        <v>342</v>
      </c>
      <c r="D129" s="7" t="s">
        <v>385</v>
      </c>
      <c r="E129" s="8" t="s">
        <v>61</v>
      </c>
      <c r="F129" s="5" t="s">
        <v>44</v>
      </c>
      <c r="G129" s="38">
        <v>81</v>
      </c>
      <c r="H129" s="38">
        <v>87</v>
      </c>
      <c r="I129" s="38">
        <v>83</v>
      </c>
      <c r="J129" s="38">
        <v>87</v>
      </c>
      <c r="K129" s="38">
        <v>86</v>
      </c>
      <c r="L129" s="38">
        <v>90</v>
      </c>
      <c r="M129" s="38">
        <v>13</v>
      </c>
      <c r="N129" s="38">
        <v>514</v>
      </c>
      <c r="O129" s="45">
        <v>88</v>
      </c>
      <c r="P129" s="45">
        <v>87</v>
      </c>
      <c r="Q129" s="45">
        <v>89</v>
      </c>
      <c r="R129" s="45">
        <v>84</v>
      </c>
      <c r="S129" s="45">
        <v>88</v>
      </c>
      <c r="T129" s="45">
        <v>88</v>
      </c>
      <c r="U129" s="45">
        <v>10</v>
      </c>
      <c r="V129" s="45">
        <v>524</v>
      </c>
      <c r="W129" s="35">
        <f t="shared" si="5"/>
        <v>1038</v>
      </c>
    </row>
  </sheetData>
  <phoneticPr fontId="9" type="noConversion"/>
  <printOptions horizontalCentered="1"/>
  <pageMargins left="0.2" right="0.2" top="0.75" bottom="0.5" header="0.3" footer="0.3"/>
  <pageSetup orientation="portrait" r:id="rId1"/>
  <rowBreaks count="1" manualBreakCount="1">
    <brk id="8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7"/>
  <sheetViews>
    <sheetView workbookViewId="0"/>
  </sheetViews>
  <sheetFormatPr defaultColWidth="9.1796875" defaultRowHeight="15.5" x14ac:dyDescent="0.35"/>
  <cols>
    <col min="1" max="1" width="5.26953125" style="9" customWidth="1"/>
    <col min="2" max="2" width="5.1796875" style="9" bestFit="1" customWidth="1"/>
    <col min="3" max="3" width="22.54296875" style="9" bestFit="1" customWidth="1"/>
    <col min="4" max="4" width="13" style="9" bestFit="1" customWidth="1"/>
    <col min="5" max="5" width="5" style="9" bestFit="1" customWidth="1"/>
    <col min="6" max="6" width="7.453125" style="9" bestFit="1" customWidth="1"/>
    <col min="7" max="8" width="5.1796875" style="9" hidden="1" customWidth="1"/>
    <col min="9" max="9" width="3.81640625" style="9" hidden="1" customWidth="1"/>
    <col min="10" max="10" width="5.1796875" style="9" hidden="1" customWidth="1"/>
    <col min="11" max="13" width="3.81640625" style="9" hidden="1" customWidth="1"/>
    <col min="14" max="14" width="6.1796875" style="9" bestFit="1" customWidth="1"/>
    <col min="15" max="15" width="7" style="9" bestFit="1" customWidth="1"/>
    <col min="16" max="17" width="5.1796875" style="9" hidden="1" customWidth="1"/>
    <col min="18" max="22" width="3.81640625" style="9" hidden="1" customWidth="1"/>
    <col min="23" max="23" width="5.1796875" style="9" bestFit="1" customWidth="1"/>
    <col min="24" max="24" width="5.7265625" style="9" hidden="1" customWidth="1"/>
    <col min="25" max="25" width="7" style="9" bestFit="1" customWidth="1"/>
    <col min="26" max="27" width="5.1796875" style="9" hidden="1" customWidth="1"/>
    <col min="28" max="32" width="3.81640625" style="9" hidden="1" customWidth="1"/>
    <col min="33" max="33" width="5.1796875" style="9" bestFit="1" customWidth="1"/>
    <col min="34" max="34" width="5.7265625" style="9" hidden="1" customWidth="1"/>
    <col min="35" max="35" width="7" style="9" bestFit="1" customWidth="1"/>
    <col min="36" max="36" width="6.453125" style="9" bestFit="1" customWidth="1"/>
    <col min="37" max="37" width="7" style="9" bestFit="1" customWidth="1"/>
    <col min="38" max="38" width="8.26953125" style="9" bestFit="1" customWidth="1"/>
    <col min="39" max="16384" width="9.1796875" style="9"/>
  </cols>
  <sheetData>
    <row r="1" spans="1:38" x14ac:dyDescent="0.35">
      <c r="A1" s="12" t="s">
        <v>70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</row>
    <row r="2" spans="1:38" x14ac:dyDescent="0.35">
      <c r="A2" s="12" t="s">
        <v>71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</row>
    <row r="3" spans="1:38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</row>
    <row r="4" spans="1:38" x14ac:dyDescent="0.35">
      <c r="A4" s="12" t="s">
        <v>356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1:38" s="14" customFormat="1" x14ac:dyDescent="0.35">
      <c r="A5" s="12"/>
      <c r="B5" s="12"/>
      <c r="C5" s="12"/>
      <c r="D5" s="12"/>
      <c r="E5" s="12"/>
      <c r="F5" s="12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Z5" s="10"/>
      <c r="AA5" s="10"/>
      <c r="AB5" s="10"/>
      <c r="AC5" s="10"/>
      <c r="AD5" s="10"/>
      <c r="AE5" s="10"/>
      <c r="AF5" s="10"/>
      <c r="AG5" s="10"/>
      <c r="AH5" s="10"/>
      <c r="AI5" s="10"/>
    </row>
    <row r="6" spans="1:38" s="14" customFormat="1" x14ac:dyDescent="0.35">
      <c r="A6" s="13" t="s">
        <v>80</v>
      </c>
      <c r="B6" s="13"/>
      <c r="C6" s="13"/>
      <c r="D6" s="13"/>
      <c r="E6" s="33" t="s">
        <v>514</v>
      </c>
      <c r="F6" s="1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L6" s="16">
        <f>AL$20</f>
        <v>1957.9</v>
      </c>
    </row>
    <row r="7" spans="1:38" s="14" customFormat="1" x14ac:dyDescent="0.35">
      <c r="A7" s="13" t="s">
        <v>81</v>
      </c>
      <c r="B7" s="13"/>
      <c r="C7" s="13"/>
      <c r="D7" s="13"/>
      <c r="E7" s="33" t="s">
        <v>516</v>
      </c>
      <c r="F7" s="1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L7" s="16">
        <f>AL$21</f>
        <v>1955.9</v>
      </c>
    </row>
    <row r="8" spans="1:38" s="14" customFormat="1" x14ac:dyDescent="0.35">
      <c r="A8" s="13" t="s">
        <v>82</v>
      </c>
      <c r="B8" s="13"/>
      <c r="C8" s="13"/>
      <c r="D8" s="13"/>
      <c r="E8" s="13" t="s">
        <v>599</v>
      </c>
      <c r="F8" s="1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L8" s="16">
        <f>AL$22</f>
        <v>1955.8</v>
      </c>
    </row>
    <row r="9" spans="1:38" s="14" customFormat="1" x14ac:dyDescent="0.35">
      <c r="A9" s="13"/>
      <c r="B9" s="13"/>
      <c r="C9" s="13"/>
      <c r="D9" s="13"/>
      <c r="E9" s="13"/>
      <c r="F9" s="1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L9" s="10"/>
    </row>
    <row r="10" spans="1:38" s="14" customFormat="1" x14ac:dyDescent="0.35">
      <c r="A10" s="33" t="s">
        <v>500</v>
      </c>
      <c r="B10" s="13"/>
      <c r="C10" s="13"/>
      <c r="D10" s="13"/>
      <c r="E10" s="33" t="s">
        <v>587</v>
      </c>
      <c r="F10" s="1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L10" s="10">
        <v>1720</v>
      </c>
    </row>
    <row r="11" spans="1:38" s="14" customFormat="1" x14ac:dyDescent="0.35">
      <c r="A11" s="13" t="s">
        <v>85</v>
      </c>
      <c r="B11" s="13"/>
      <c r="C11" s="13"/>
      <c r="D11" s="13"/>
      <c r="E11" s="33" t="s">
        <v>589</v>
      </c>
      <c r="F11" s="1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L11" s="10">
        <v>1693</v>
      </c>
    </row>
    <row r="12" spans="1:38" s="14" customFormat="1" x14ac:dyDescent="0.35">
      <c r="A12" s="13" t="s">
        <v>86</v>
      </c>
      <c r="B12" s="13"/>
      <c r="C12" s="13"/>
      <c r="D12" s="13"/>
      <c r="E12" s="33" t="s">
        <v>590</v>
      </c>
      <c r="F12" s="1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L12" s="10">
        <v>1689</v>
      </c>
    </row>
    <row r="13" spans="1:38" s="14" customFormat="1" x14ac:dyDescent="0.35">
      <c r="A13" s="33" t="s">
        <v>497</v>
      </c>
      <c r="B13" s="13"/>
      <c r="C13" s="13"/>
      <c r="D13" s="13"/>
      <c r="E13" s="33" t="s">
        <v>588</v>
      </c>
      <c r="F13" s="1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L13" s="10">
        <v>1698</v>
      </c>
    </row>
    <row r="14" spans="1:38" s="14" customFormat="1" x14ac:dyDescent="0.35">
      <c r="A14" s="33" t="s">
        <v>501</v>
      </c>
      <c r="B14" s="13"/>
      <c r="C14" s="13"/>
      <c r="D14" s="13"/>
      <c r="E14" s="33" t="s">
        <v>591</v>
      </c>
      <c r="F14" s="13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L14" s="10">
        <v>1675</v>
      </c>
    </row>
    <row r="15" spans="1:38" s="14" customFormat="1" x14ac:dyDescent="0.35">
      <c r="A15" s="33" t="s">
        <v>498</v>
      </c>
      <c r="B15" s="13"/>
      <c r="C15" s="13"/>
      <c r="D15" s="13"/>
      <c r="E15" s="33" t="s">
        <v>517</v>
      </c>
      <c r="F15" s="1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L15" s="10">
        <v>1681</v>
      </c>
    </row>
    <row r="16" spans="1:38" s="14" customFormat="1" x14ac:dyDescent="0.35">
      <c r="A16" s="33" t="s">
        <v>573</v>
      </c>
      <c r="B16" s="13"/>
      <c r="C16" s="13"/>
      <c r="D16" s="13"/>
      <c r="E16" s="33" t="s">
        <v>592</v>
      </c>
      <c r="F16" s="1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L16" s="10">
        <v>1658</v>
      </c>
    </row>
    <row r="17" spans="1:38" s="14" customFormat="1" x14ac:dyDescent="0.35">
      <c r="A17" s="33" t="s">
        <v>574</v>
      </c>
      <c r="B17" s="13"/>
      <c r="C17" s="13"/>
      <c r="D17" s="13"/>
      <c r="E17" s="33" t="s">
        <v>593</v>
      </c>
      <c r="F17" s="1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L17" s="10">
        <v>1642</v>
      </c>
    </row>
    <row r="18" spans="1:38" s="14" customFormat="1" x14ac:dyDescent="0.35">
      <c r="A18" s="13"/>
      <c r="B18" s="13"/>
      <c r="C18" s="13"/>
      <c r="D18" s="13"/>
      <c r="E18" s="13"/>
      <c r="F18" s="13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L18" s="10"/>
    </row>
    <row r="19" spans="1:38" s="14" customFormat="1" x14ac:dyDescent="0.35">
      <c r="A19" s="10" t="s">
        <v>93</v>
      </c>
      <c r="B19" s="1" t="s">
        <v>0</v>
      </c>
      <c r="C19" s="2" t="s">
        <v>1</v>
      </c>
      <c r="D19" s="3" t="s">
        <v>2</v>
      </c>
      <c r="E19" s="4" t="s">
        <v>3</v>
      </c>
      <c r="F19" s="4" t="s">
        <v>69</v>
      </c>
      <c r="G19" s="10">
        <v>1</v>
      </c>
      <c r="H19" s="10">
        <v>2</v>
      </c>
      <c r="I19" s="10">
        <v>3</v>
      </c>
      <c r="J19" s="10">
        <v>4</v>
      </c>
      <c r="K19" s="10">
        <v>5</v>
      </c>
      <c r="L19" s="10">
        <v>6</v>
      </c>
      <c r="M19" s="27" t="s">
        <v>477</v>
      </c>
      <c r="N19" s="27" t="s">
        <v>92</v>
      </c>
      <c r="O19" s="10" t="s">
        <v>96</v>
      </c>
      <c r="P19" s="10">
        <v>1</v>
      </c>
      <c r="Q19" s="10">
        <v>2</v>
      </c>
      <c r="R19" s="10">
        <v>3</v>
      </c>
      <c r="S19" s="10">
        <v>4</v>
      </c>
      <c r="T19" s="10">
        <v>5</v>
      </c>
      <c r="U19" s="10">
        <v>6</v>
      </c>
      <c r="V19" s="27" t="s">
        <v>478</v>
      </c>
      <c r="W19" s="27" t="s">
        <v>99</v>
      </c>
      <c r="X19" s="27" t="s">
        <v>475</v>
      </c>
      <c r="Y19" s="10" t="s">
        <v>100</v>
      </c>
      <c r="Z19" s="10">
        <v>1</v>
      </c>
      <c r="AA19" s="10">
        <v>2</v>
      </c>
      <c r="AB19" s="10">
        <v>3</v>
      </c>
      <c r="AC19" s="10">
        <v>4</v>
      </c>
      <c r="AD19" s="10">
        <v>5</v>
      </c>
      <c r="AE19" s="10">
        <v>6</v>
      </c>
      <c r="AF19" s="27" t="s">
        <v>476</v>
      </c>
      <c r="AG19" s="27" t="s">
        <v>451</v>
      </c>
      <c r="AH19" s="27" t="s">
        <v>475</v>
      </c>
      <c r="AI19" s="10" t="s">
        <v>452</v>
      </c>
      <c r="AJ19" s="10" t="s">
        <v>101</v>
      </c>
      <c r="AK19" s="10" t="s">
        <v>102</v>
      </c>
      <c r="AL19" s="14" t="s">
        <v>458</v>
      </c>
    </row>
    <row r="20" spans="1:38" x14ac:dyDescent="0.35">
      <c r="A20" s="11">
        <v>1</v>
      </c>
      <c r="B20" s="5">
        <v>863</v>
      </c>
      <c r="C20" s="6" t="s">
        <v>275</v>
      </c>
      <c r="D20" s="7" t="s">
        <v>276</v>
      </c>
      <c r="E20" s="8"/>
      <c r="F20" s="8" t="s">
        <v>25</v>
      </c>
      <c r="G20" s="29">
        <v>100</v>
      </c>
      <c r="H20" s="29">
        <v>99</v>
      </c>
      <c r="I20" s="29">
        <v>95</v>
      </c>
      <c r="J20" s="29">
        <v>98</v>
      </c>
      <c r="K20" s="29">
        <v>97</v>
      </c>
      <c r="L20" s="29">
        <v>97</v>
      </c>
      <c r="M20" s="29">
        <v>28</v>
      </c>
      <c r="N20" s="29">
        <v>586</v>
      </c>
      <c r="O20" s="19">
        <v>100.5</v>
      </c>
      <c r="P20" s="29">
        <v>100</v>
      </c>
      <c r="Q20" s="29">
        <v>100</v>
      </c>
      <c r="R20" s="29">
        <v>99</v>
      </c>
      <c r="S20" s="29">
        <v>97</v>
      </c>
      <c r="T20" s="29">
        <v>95</v>
      </c>
      <c r="U20" s="29">
        <v>97</v>
      </c>
      <c r="V20" s="29">
        <v>32</v>
      </c>
      <c r="W20" s="29">
        <v>588</v>
      </c>
      <c r="X20" s="29"/>
      <c r="Y20" s="19">
        <v>100.4</v>
      </c>
      <c r="Z20" s="38">
        <v>100</v>
      </c>
      <c r="AA20" s="38">
        <v>100</v>
      </c>
      <c r="AB20" s="38">
        <v>96</v>
      </c>
      <c r="AC20" s="38">
        <v>91</v>
      </c>
      <c r="AD20" s="38">
        <v>97</v>
      </c>
      <c r="AE20" s="38">
        <v>99</v>
      </c>
      <c r="AF20" s="38">
        <v>34</v>
      </c>
      <c r="AG20" s="38">
        <v>583</v>
      </c>
      <c r="AH20" s="38"/>
      <c r="AI20" s="19">
        <v>97.3</v>
      </c>
      <c r="AJ20" s="44">
        <f t="shared" ref="AJ20:AJ28" si="0">AG20+W20+N20</f>
        <v>1757</v>
      </c>
      <c r="AK20" s="19">
        <f>O20+Y20</f>
        <v>200.9</v>
      </c>
      <c r="AL20" s="19">
        <f t="shared" ref="AL20:AL28" si="1">AK20+AJ20</f>
        <v>1957.9</v>
      </c>
    </row>
    <row r="21" spans="1:38" x14ac:dyDescent="0.35">
      <c r="A21" s="11">
        <v>2</v>
      </c>
      <c r="B21" s="5">
        <v>871</v>
      </c>
      <c r="C21" s="6" t="s">
        <v>13</v>
      </c>
      <c r="D21" s="7" t="s">
        <v>294</v>
      </c>
      <c r="E21" s="8"/>
      <c r="F21" s="8" t="s">
        <v>25</v>
      </c>
      <c r="G21" s="29">
        <v>100</v>
      </c>
      <c r="H21" s="29">
        <v>100</v>
      </c>
      <c r="I21" s="29">
        <v>97</v>
      </c>
      <c r="J21" s="29">
        <v>96</v>
      </c>
      <c r="K21" s="29">
        <v>98</v>
      </c>
      <c r="L21" s="29">
        <v>96</v>
      </c>
      <c r="M21" s="29">
        <v>33</v>
      </c>
      <c r="N21" s="29">
        <v>587</v>
      </c>
      <c r="O21" s="19">
        <v>102.3</v>
      </c>
      <c r="P21" s="29">
        <v>99</v>
      </c>
      <c r="Q21" s="29">
        <v>98</v>
      </c>
      <c r="R21" s="29">
        <v>97</v>
      </c>
      <c r="S21" s="29">
        <v>96</v>
      </c>
      <c r="T21" s="29">
        <v>98</v>
      </c>
      <c r="U21" s="29">
        <v>97</v>
      </c>
      <c r="V21" s="29">
        <v>33</v>
      </c>
      <c r="W21" s="29">
        <v>585</v>
      </c>
      <c r="X21" s="29"/>
      <c r="Y21" s="19">
        <v>101.6</v>
      </c>
      <c r="Z21" s="38">
        <v>100</v>
      </c>
      <c r="AA21" s="38">
        <v>99</v>
      </c>
      <c r="AB21" s="38">
        <v>94</v>
      </c>
      <c r="AC21" s="38">
        <v>96</v>
      </c>
      <c r="AD21" s="38">
        <v>97</v>
      </c>
      <c r="AE21" s="38">
        <v>94</v>
      </c>
      <c r="AF21" s="38">
        <v>32</v>
      </c>
      <c r="AG21" s="38">
        <v>580</v>
      </c>
      <c r="AH21" s="38"/>
      <c r="AI21" s="19">
        <v>98.8</v>
      </c>
      <c r="AJ21" s="44">
        <f t="shared" si="0"/>
        <v>1752</v>
      </c>
      <c r="AK21" s="19">
        <f>O21+Y21</f>
        <v>203.89999999999998</v>
      </c>
      <c r="AL21" s="19">
        <f t="shared" si="1"/>
        <v>1955.9</v>
      </c>
    </row>
    <row r="22" spans="1:38" x14ac:dyDescent="0.35">
      <c r="A22" s="11">
        <v>3</v>
      </c>
      <c r="B22" s="5">
        <v>946</v>
      </c>
      <c r="C22" s="6" t="s">
        <v>322</v>
      </c>
      <c r="D22" s="7" t="s">
        <v>284</v>
      </c>
      <c r="E22" s="8"/>
      <c r="F22" s="8" t="s">
        <v>25</v>
      </c>
      <c r="G22" s="29">
        <v>98</v>
      </c>
      <c r="H22" s="29">
        <v>99</v>
      </c>
      <c r="I22" s="29">
        <v>97</v>
      </c>
      <c r="J22" s="29">
        <v>100</v>
      </c>
      <c r="K22" s="29">
        <v>99</v>
      </c>
      <c r="L22" s="29">
        <v>97</v>
      </c>
      <c r="M22" s="29">
        <v>30</v>
      </c>
      <c r="N22" s="29">
        <v>590</v>
      </c>
      <c r="O22" s="19">
        <v>99.7</v>
      </c>
      <c r="P22" s="29">
        <v>99</v>
      </c>
      <c r="Q22" s="29">
        <v>100</v>
      </c>
      <c r="R22" s="29">
        <v>96</v>
      </c>
      <c r="S22" s="29">
        <v>97</v>
      </c>
      <c r="T22" s="29">
        <v>95</v>
      </c>
      <c r="U22" s="29">
        <v>93</v>
      </c>
      <c r="V22" s="29">
        <v>29</v>
      </c>
      <c r="W22" s="29">
        <v>580</v>
      </c>
      <c r="X22" s="34">
        <v>51.5</v>
      </c>
      <c r="Y22" s="19">
        <v>100.1</v>
      </c>
      <c r="Z22" s="38">
        <v>98</v>
      </c>
      <c r="AA22" s="38">
        <v>100</v>
      </c>
      <c r="AB22" s="38">
        <v>98</v>
      </c>
      <c r="AC22" s="38">
        <v>98</v>
      </c>
      <c r="AD22" s="38">
        <v>99</v>
      </c>
      <c r="AE22" s="38">
        <v>93</v>
      </c>
      <c r="AF22" s="38">
        <v>33</v>
      </c>
      <c r="AG22" s="38">
        <v>586</v>
      </c>
      <c r="AH22" s="38"/>
      <c r="AI22" s="19">
        <v>95.4</v>
      </c>
      <c r="AJ22" s="44">
        <f t="shared" si="0"/>
        <v>1756</v>
      </c>
      <c r="AK22" s="19">
        <f>O22+Y22</f>
        <v>199.8</v>
      </c>
      <c r="AL22" s="19">
        <f t="shared" si="1"/>
        <v>1955.8</v>
      </c>
    </row>
    <row r="23" spans="1:38" x14ac:dyDescent="0.35">
      <c r="A23" s="11">
        <v>4</v>
      </c>
      <c r="B23" s="5">
        <v>817</v>
      </c>
      <c r="C23" s="6" t="s">
        <v>319</v>
      </c>
      <c r="D23" s="7" t="s">
        <v>284</v>
      </c>
      <c r="E23" s="8"/>
      <c r="F23" s="8" t="s">
        <v>25</v>
      </c>
      <c r="G23" s="29">
        <v>99</v>
      </c>
      <c r="H23" s="29">
        <v>98</v>
      </c>
      <c r="I23" s="29">
        <v>96</v>
      </c>
      <c r="J23" s="29">
        <v>99</v>
      </c>
      <c r="K23" s="29">
        <v>97</v>
      </c>
      <c r="L23" s="29">
        <v>97</v>
      </c>
      <c r="M23" s="29">
        <v>24</v>
      </c>
      <c r="N23" s="29">
        <v>586</v>
      </c>
      <c r="O23" s="19">
        <v>100.3</v>
      </c>
      <c r="P23" s="29">
        <v>98</v>
      </c>
      <c r="Q23" s="29">
        <v>98</v>
      </c>
      <c r="R23" s="29">
        <v>97</v>
      </c>
      <c r="S23" s="29">
        <v>96</v>
      </c>
      <c r="T23" s="29">
        <v>97</v>
      </c>
      <c r="U23" s="29">
        <v>95</v>
      </c>
      <c r="V23" s="29">
        <v>24</v>
      </c>
      <c r="W23" s="29">
        <v>581</v>
      </c>
      <c r="X23" s="29"/>
      <c r="Y23" s="19">
        <v>100</v>
      </c>
      <c r="Z23" s="38">
        <v>99</v>
      </c>
      <c r="AA23" s="38">
        <v>99</v>
      </c>
      <c r="AB23" s="38">
        <v>94</v>
      </c>
      <c r="AC23" s="38">
        <v>97</v>
      </c>
      <c r="AD23" s="38">
        <v>97</v>
      </c>
      <c r="AE23" s="38">
        <v>96</v>
      </c>
      <c r="AF23" s="38">
        <v>27</v>
      </c>
      <c r="AG23" s="38">
        <v>582</v>
      </c>
      <c r="AH23" s="38"/>
      <c r="AI23" s="19">
        <v>100.7</v>
      </c>
      <c r="AJ23" s="44">
        <f t="shared" si="0"/>
        <v>1749</v>
      </c>
      <c r="AK23" s="19">
        <f>O23+AI23</f>
        <v>201</v>
      </c>
      <c r="AL23" s="19">
        <f t="shared" si="1"/>
        <v>1950</v>
      </c>
    </row>
    <row r="24" spans="1:38" x14ac:dyDescent="0.35">
      <c r="A24" s="11">
        <v>5</v>
      </c>
      <c r="B24" s="5">
        <v>960</v>
      </c>
      <c r="C24" s="6" t="s">
        <v>267</v>
      </c>
      <c r="D24" s="7" t="s">
        <v>268</v>
      </c>
      <c r="E24" s="8"/>
      <c r="F24" s="8" t="s">
        <v>25</v>
      </c>
      <c r="G24" s="29">
        <v>100</v>
      </c>
      <c r="H24" s="29">
        <v>98</v>
      </c>
      <c r="I24" s="29">
        <v>95</v>
      </c>
      <c r="J24" s="29">
        <v>99</v>
      </c>
      <c r="K24" s="29">
        <v>96</v>
      </c>
      <c r="L24" s="29">
        <v>97</v>
      </c>
      <c r="M24" s="29">
        <v>30</v>
      </c>
      <c r="N24" s="29">
        <v>585</v>
      </c>
      <c r="O24" s="19">
        <v>101.4</v>
      </c>
      <c r="P24" s="29">
        <v>100</v>
      </c>
      <c r="Q24" s="29">
        <v>99</v>
      </c>
      <c r="R24" s="29">
        <v>95</v>
      </c>
      <c r="S24" s="29">
        <v>97</v>
      </c>
      <c r="T24" s="29">
        <v>97</v>
      </c>
      <c r="U24" s="29">
        <v>99</v>
      </c>
      <c r="V24" s="29">
        <v>28</v>
      </c>
      <c r="W24" s="29">
        <v>587</v>
      </c>
      <c r="X24" s="29"/>
      <c r="Y24" s="19">
        <v>98.3</v>
      </c>
      <c r="Z24" s="38">
        <v>98</v>
      </c>
      <c r="AA24" s="38">
        <v>97</v>
      </c>
      <c r="AB24" s="38">
        <v>97</v>
      </c>
      <c r="AC24" s="38">
        <v>96</v>
      </c>
      <c r="AD24" s="38">
        <v>96</v>
      </c>
      <c r="AE24" s="38">
        <v>93</v>
      </c>
      <c r="AF24" s="38">
        <v>19</v>
      </c>
      <c r="AG24" s="38">
        <v>577</v>
      </c>
      <c r="AH24" s="42">
        <v>49.1</v>
      </c>
      <c r="AI24" s="19">
        <v>98.5</v>
      </c>
      <c r="AJ24" s="44">
        <f t="shared" si="0"/>
        <v>1749</v>
      </c>
      <c r="AK24" s="19">
        <f>O24+AI24</f>
        <v>199.9</v>
      </c>
      <c r="AL24" s="19">
        <f t="shared" si="1"/>
        <v>1948.9</v>
      </c>
    </row>
    <row r="25" spans="1:38" x14ac:dyDescent="0.35">
      <c r="A25" s="11">
        <v>6</v>
      </c>
      <c r="B25" s="5">
        <v>860</v>
      </c>
      <c r="C25" s="6" t="s">
        <v>264</v>
      </c>
      <c r="D25" s="7" t="s">
        <v>135</v>
      </c>
      <c r="E25" s="8"/>
      <c r="F25" s="8" t="s">
        <v>25</v>
      </c>
      <c r="G25" s="29">
        <v>100</v>
      </c>
      <c r="H25" s="29">
        <v>100</v>
      </c>
      <c r="I25" s="29">
        <v>94</v>
      </c>
      <c r="J25" s="29">
        <v>93</v>
      </c>
      <c r="K25" s="29">
        <v>98</v>
      </c>
      <c r="L25" s="29">
        <v>97</v>
      </c>
      <c r="M25" s="29">
        <v>28</v>
      </c>
      <c r="N25" s="29">
        <v>582</v>
      </c>
      <c r="O25" s="19">
        <v>95.1</v>
      </c>
      <c r="P25" s="29">
        <v>99</v>
      </c>
      <c r="Q25" s="29">
        <v>100</v>
      </c>
      <c r="R25" s="29">
        <v>95</v>
      </c>
      <c r="S25" s="29">
        <v>95</v>
      </c>
      <c r="T25" s="29">
        <v>96</v>
      </c>
      <c r="U25" s="29">
        <v>97</v>
      </c>
      <c r="V25" s="29">
        <v>26</v>
      </c>
      <c r="W25" s="29">
        <v>582</v>
      </c>
      <c r="X25" s="29"/>
      <c r="Y25" s="19">
        <v>97.3</v>
      </c>
      <c r="Z25" s="38">
        <v>99</v>
      </c>
      <c r="AA25" s="38">
        <v>100</v>
      </c>
      <c r="AB25" s="38">
        <v>93</v>
      </c>
      <c r="AC25" s="38">
        <v>95</v>
      </c>
      <c r="AD25" s="38">
        <v>99</v>
      </c>
      <c r="AE25" s="38">
        <v>98</v>
      </c>
      <c r="AF25" s="38">
        <v>31</v>
      </c>
      <c r="AG25" s="38">
        <v>584</v>
      </c>
      <c r="AH25" s="38"/>
      <c r="AI25" s="19">
        <v>100.6</v>
      </c>
      <c r="AJ25" s="44">
        <f t="shared" si="0"/>
        <v>1748</v>
      </c>
      <c r="AK25" s="19">
        <f>Y25+AI25</f>
        <v>197.89999999999998</v>
      </c>
      <c r="AL25" s="19">
        <f t="shared" si="1"/>
        <v>1945.9</v>
      </c>
    </row>
    <row r="26" spans="1:38" x14ac:dyDescent="0.35">
      <c r="A26" s="11">
        <v>7</v>
      </c>
      <c r="B26" s="5">
        <v>886</v>
      </c>
      <c r="C26" s="6" t="s">
        <v>281</v>
      </c>
      <c r="D26" s="7" t="s">
        <v>282</v>
      </c>
      <c r="E26" s="8" t="s">
        <v>28</v>
      </c>
      <c r="F26" s="8" t="s">
        <v>25</v>
      </c>
      <c r="G26" s="29">
        <v>99</v>
      </c>
      <c r="H26" s="29">
        <v>98</v>
      </c>
      <c r="I26" s="29">
        <v>98</v>
      </c>
      <c r="J26" s="29">
        <v>95</v>
      </c>
      <c r="K26" s="29">
        <v>96</v>
      </c>
      <c r="L26" s="29">
        <v>97</v>
      </c>
      <c r="M26" s="29">
        <v>31</v>
      </c>
      <c r="N26" s="29">
        <v>583</v>
      </c>
      <c r="O26" s="19">
        <v>98.9</v>
      </c>
      <c r="P26" s="29">
        <v>99</v>
      </c>
      <c r="Q26" s="29">
        <v>100</v>
      </c>
      <c r="R26" s="29">
        <v>96</v>
      </c>
      <c r="S26" s="29">
        <v>97</v>
      </c>
      <c r="T26" s="29">
        <v>96</v>
      </c>
      <c r="U26" s="29">
        <v>97</v>
      </c>
      <c r="V26" s="29">
        <v>27</v>
      </c>
      <c r="W26" s="29">
        <v>585</v>
      </c>
      <c r="X26" s="29"/>
      <c r="Y26" s="19">
        <v>98.5</v>
      </c>
      <c r="Z26" s="38">
        <v>98</v>
      </c>
      <c r="AA26" s="38">
        <v>99</v>
      </c>
      <c r="AB26" s="38">
        <v>93</v>
      </c>
      <c r="AC26" s="38">
        <v>94</v>
      </c>
      <c r="AD26" s="38">
        <v>97</v>
      </c>
      <c r="AE26" s="38">
        <v>96</v>
      </c>
      <c r="AF26" s="38">
        <v>22</v>
      </c>
      <c r="AG26" s="38">
        <v>577</v>
      </c>
      <c r="AH26" s="42">
        <v>44.7</v>
      </c>
      <c r="AI26" s="19"/>
      <c r="AJ26" s="44">
        <f t="shared" si="0"/>
        <v>1745</v>
      </c>
      <c r="AK26" s="19">
        <f>O26+Y26+AI26</f>
        <v>197.4</v>
      </c>
      <c r="AL26" s="19">
        <f t="shared" si="1"/>
        <v>1942.4</v>
      </c>
    </row>
    <row r="27" spans="1:38" x14ac:dyDescent="0.35">
      <c r="A27" s="11">
        <v>8</v>
      </c>
      <c r="B27" s="5">
        <v>979</v>
      </c>
      <c r="C27" s="6" t="s">
        <v>329</v>
      </c>
      <c r="D27" s="7" t="s">
        <v>330</v>
      </c>
      <c r="E27" s="8"/>
      <c r="F27" s="8" t="s">
        <v>25</v>
      </c>
      <c r="G27" s="29">
        <v>98</v>
      </c>
      <c r="H27" s="29">
        <v>98</v>
      </c>
      <c r="I27" s="29">
        <v>91</v>
      </c>
      <c r="J27" s="29">
        <v>98</v>
      </c>
      <c r="K27" s="29">
        <v>96</v>
      </c>
      <c r="L27" s="29">
        <v>99</v>
      </c>
      <c r="M27" s="29">
        <v>30</v>
      </c>
      <c r="N27" s="29">
        <v>580</v>
      </c>
      <c r="O27" s="19">
        <v>97.3</v>
      </c>
      <c r="P27" s="29">
        <v>96</v>
      </c>
      <c r="Q27" s="29">
        <v>100</v>
      </c>
      <c r="R27" s="29">
        <v>95</v>
      </c>
      <c r="S27" s="29">
        <v>97</v>
      </c>
      <c r="T27" s="29">
        <v>96</v>
      </c>
      <c r="U27" s="29">
        <v>96</v>
      </c>
      <c r="V27" s="29">
        <v>26</v>
      </c>
      <c r="W27" s="29">
        <v>580</v>
      </c>
      <c r="X27" s="34">
        <v>49.5</v>
      </c>
      <c r="Y27" s="19"/>
      <c r="Z27" s="38">
        <v>100</v>
      </c>
      <c r="AA27" s="38">
        <v>97</v>
      </c>
      <c r="AB27" s="38">
        <v>92</v>
      </c>
      <c r="AC27" s="38">
        <v>94</v>
      </c>
      <c r="AD27" s="38">
        <v>94</v>
      </c>
      <c r="AE27" s="38">
        <v>99</v>
      </c>
      <c r="AF27" s="38">
        <v>27</v>
      </c>
      <c r="AG27" s="38">
        <v>576</v>
      </c>
      <c r="AH27" s="38"/>
      <c r="AI27" s="19"/>
      <c r="AJ27" s="44">
        <f t="shared" si="0"/>
        <v>1736</v>
      </c>
      <c r="AK27" s="19">
        <f>O27+Y27+AI27</f>
        <v>97.3</v>
      </c>
      <c r="AL27" s="19">
        <f t="shared" si="1"/>
        <v>1833.3</v>
      </c>
    </row>
    <row r="28" spans="1:38" x14ac:dyDescent="0.35">
      <c r="A28" s="11">
        <v>9</v>
      </c>
      <c r="B28" s="5">
        <v>847</v>
      </c>
      <c r="C28" s="6" t="s">
        <v>340</v>
      </c>
      <c r="D28" s="7" t="s">
        <v>341</v>
      </c>
      <c r="E28" s="8"/>
      <c r="F28" s="8" t="s">
        <v>25</v>
      </c>
      <c r="G28" s="29">
        <v>95</v>
      </c>
      <c r="H28" s="29">
        <v>96</v>
      </c>
      <c r="I28" s="29">
        <v>94</v>
      </c>
      <c r="J28" s="29">
        <v>91</v>
      </c>
      <c r="K28" s="29">
        <v>94</v>
      </c>
      <c r="L28" s="29">
        <v>94</v>
      </c>
      <c r="M28" s="29">
        <v>17</v>
      </c>
      <c r="N28" s="29">
        <v>564</v>
      </c>
      <c r="O28" s="18"/>
      <c r="P28" s="29">
        <v>97</v>
      </c>
      <c r="Q28" s="29">
        <v>98</v>
      </c>
      <c r="R28" s="29">
        <v>97</v>
      </c>
      <c r="S28" s="29">
        <v>96</v>
      </c>
      <c r="T28" s="29">
        <v>96</v>
      </c>
      <c r="U28" s="29">
        <v>97</v>
      </c>
      <c r="V28" s="29">
        <v>28</v>
      </c>
      <c r="W28" s="29">
        <v>581</v>
      </c>
      <c r="X28" s="29"/>
      <c r="Y28" s="18">
        <v>95.3</v>
      </c>
      <c r="Z28" s="38">
        <v>99</v>
      </c>
      <c r="AA28" s="38">
        <v>95</v>
      </c>
      <c r="AB28" s="38">
        <v>96</v>
      </c>
      <c r="AC28" s="38">
        <v>94</v>
      </c>
      <c r="AD28" s="38">
        <v>98</v>
      </c>
      <c r="AE28" s="38">
        <v>95</v>
      </c>
      <c r="AF28" s="38">
        <v>24</v>
      </c>
      <c r="AG28" s="38">
        <v>577</v>
      </c>
      <c r="AH28" s="42">
        <v>48.7</v>
      </c>
      <c r="AI28" s="19"/>
      <c r="AJ28" s="44">
        <f t="shared" si="0"/>
        <v>1722</v>
      </c>
      <c r="AK28" s="19">
        <f>O28+Y28+AI28</f>
        <v>95.3</v>
      </c>
      <c r="AL28" s="19">
        <f t="shared" si="1"/>
        <v>1817.3</v>
      </c>
    </row>
    <row r="29" spans="1:38" x14ac:dyDescent="0.35">
      <c r="A29" s="11">
        <v>10</v>
      </c>
      <c r="B29" s="5">
        <v>826</v>
      </c>
      <c r="C29" s="6" t="s">
        <v>271</v>
      </c>
      <c r="D29" s="7" t="s">
        <v>272</v>
      </c>
      <c r="E29" s="8"/>
      <c r="F29" s="8" t="s">
        <v>25</v>
      </c>
      <c r="G29" s="29">
        <v>99</v>
      </c>
      <c r="H29" s="29">
        <v>96</v>
      </c>
      <c r="I29" s="29">
        <v>93</v>
      </c>
      <c r="J29" s="29">
        <v>92</v>
      </c>
      <c r="K29" s="29">
        <v>97</v>
      </c>
      <c r="L29" s="29">
        <v>95</v>
      </c>
      <c r="M29" s="29">
        <v>16</v>
      </c>
      <c r="N29" s="29">
        <v>572</v>
      </c>
      <c r="O29" s="19"/>
      <c r="P29" s="29">
        <v>97</v>
      </c>
      <c r="Q29" s="29">
        <v>99</v>
      </c>
      <c r="R29" s="29">
        <v>96</v>
      </c>
      <c r="S29" s="29">
        <v>92</v>
      </c>
      <c r="T29" s="29">
        <v>96</v>
      </c>
      <c r="U29" s="29">
        <v>99</v>
      </c>
      <c r="V29" s="29">
        <v>23</v>
      </c>
      <c r="W29" s="29">
        <v>579</v>
      </c>
      <c r="X29" s="29"/>
      <c r="Y29" s="19"/>
      <c r="Z29" s="38">
        <v>99</v>
      </c>
      <c r="AA29" s="38">
        <v>100</v>
      </c>
      <c r="AB29" s="38">
        <v>93</v>
      </c>
      <c r="AC29" s="38">
        <v>92</v>
      </c>
      <c r="AD29" s="38">
        <v>97</v>
      </c>
      <c r="AE29" s="38">
        <v>98</v>
      </c>
      <c r="AF29" s="38">
        <v>29</v>
      </c>
      <c r="AG29" s="38">
        <v>579</v>
      </c>
      <c r="AH29" s="38"/>
      <c r="AI29" s="19"/>
      <c r="AJ29" s="44">
        <f t="shared" ref="AJ29:AJ51" si="2">AG29+W29+N29</f>
        <v>1730</v>
      </c>
      <c r="AK29" s="19"/>
      <c r="AL29" s="19"/>
    </row>
    <row r="30" spans="1:38" x14ac:dyDescent="0.35">
      <c r="A30" s="11">
        <v>11</v>
      </c>
      <c r="B30" s="5">
        <v>873</v>
      </c>
      <c r="C30" s="6" t="s">
        <v>277</v>
      </c>
      <c r="D30" s="7" t="s">
        <v>278</v>
      </c>
      <c r="E30" s="8" t="s">
        <v>28</v>
      </c>
      <c r="F30" s="8" t="s">
        <v>25</v>
      </c>
      <c r="G30" s="29">
        <v>99</v>
      </c>
      <c r="H30" s="29">
        <v>99</v>
      </c>
      <c r="I30" s="29">
        <v>92</v>
      </c>
      <c r="J30" s="29">
        <v>93</v>
      </c>
      <c r="K30" s="29">
        <v>97</v>
      </c>
      <c r="L30" s="29">
        <v>94</v>
      </c>
      <c r="M30" s="29">
        <v>21</v>
      </c>
      <c r="N30" s="29">
        <v>574</v>
      </c>
      <c r="O30" s="19"/>
      <c r="P30" s="29">
        <v>99</v>
      </c>
      <c r="Q30" s="29">
        <v>99</v>
      </c>
      <c r="R30" s="29">
        <v>96</v>
      </c>
      <c r="S30" s="29">
        <v>91</v>
      </c>
      <c r="T30" s="29">
        <v>97</v>
      </c>
      <c r="U30" s="29">
        <v>94</v>
      </c>
      <c r="V30" s="29">
        <v>23</v>
      </c>
      <c r="W30" s="29">
        <v>576</v>
      </c>
      <c r="X30" s="29"/>
      <c r="Y30" s="19"/>
      <c r="Z30" s="38">
        <v>97</v>
      </c>
      <c r="AA30" s="38">
        <v>97</v>
      </c>
      <c r="AB30" s="38">
        <v>94</v>
      </c>
      <c r="AC30" s="38">
        <v>95</v>
      </c>
      <c r="AD30" s="38">
        <v>95</v>
      </c>
      <c r="AE30" s="38">
        <v>98</v>
      </c>
      <c r="AF30" s="38">
        <v>19</v>
      </c>
      <c r="AG30" s="38">
        <v>576</v>
      </c>
      <c r="AH30" s="38"/>
      <c r="AI30" s="19"/>
      <c r="AJ30" s="44">
        <f t="shared" si="2"/>
        <v>1726</v>
      </c>
      <c r="AK30" s="19"/>
      <c r="AL30" s="19"/>
    </row>
    <row r="31" spans="1:38" x14ac:dyDescent="0.35">
      <c r="A31" s="11">
        <v>12</v>
      </c>
      <c r="B31" s="5">
        <v>908</v>
      </c>
      <c r="C31" s="6" t="s">
        <v>238</v>
      </c>
      <c r="D31" s="7" t="s">
        <v>266</v>
      </c>
      <c r="E31" s="8" t="s">
        <v>61</v>
      </c>
      <c r="F31" s="8" t="s">
        <v>25</v>
      </c>
      <c r="G31" s="29">
        <v>99</v>
      </c>
      <c r="H31" s="29">
        <v>100</v>
      </c>
      <c r="I31" s="29">
        <v>95</v>
      </c>
      <c r="J31" s="29">
        <v>94</v>
      </c>
      <c r="K31" s="29">
        <v>94</v>
      </c>
      <c r="L31" s="29">
        <v>97</v>
      </c>
      <c r="M31" s="29">
        <v>16</v>
      </c>
      <c r="N31" s="29">
        <v>579</v>
      </c>
      <c r="O31" s="19"/>
      <c r="P31" s="29">
        <v>95</v>
      </c>
      <c r="Q31" s="29">
        <v>97</v>
      </c>
      <c r="R31" s="29">
        <v>96</v>
      </c>
      <c r="S31" s="29">
        <v>95</v>
      </c>
      <c r="T31" s="29">
        <v>95</v>
      </c>
      <c r="U31" s="29">
        <v>97</v>
      </c>
      <c r="V31" s="29">
        <v>20</v>
      </c>
      <c r="W31" s="29">
        <v>575</v>
      </c>
      <c r="X31" s="29"/>
      <c r="Y31" s="19"/>
      <c r="Z31" s="38">
        <v>98</v>
      </c>
      <c r="AA31" s="38">
        <v>97</v>
      </c>
      <c r="AB31" s="38">
        <v>91</v>
      </c>
      <c r="AC31" s="38">
        <v>88</v>
      </c>
      <c r="AD31" s="38">
        <v>96</v>
      </c>
      <c r="AE31" s="38">
        <v>98</v>
      </c>
      <c r="AF31" s="38">
        <v>16</v>
      </c>
      <c r="AG31" s="38">
        <v>568</v>
      </c>
      <c r="AH31" s="38"/>
      <c r="AI31" s="19"/>
      <c r="AJ31" s="44">
        <f t="shared" si="2"/>
        <v>1722</v>
      </c>
      <c r="AK31" s="19"/>
      <c r="AL31" s="19"/>
    </row>
    <row r="32" spans="1:38" x14ac:dyDescent="0.35">
      <c r="A32" s="11">
        <v>13</v>
      </c>
      <c r="B32" s="5">
        <v>207</v>
      </c>
      <c r="C32" s="6" t="s">
        <v>288</v>
      </c>
      <c r="D32" s="7" t="s">
        <v>289</v>
      </c>
      <c r="E32" s="8" t="s">
        <v>114</v>
      </c>
      <c r="F32" s="8" t="s">
        <v>25</v>
      </c>
      <c r="G32" s="29">
        <v>99</v>
      </c>
      <c r="H32" s="29">
        <v>98</v>
      </c>
      <c r="I32" s="29">
        <v>93</v>
      </c>
      <c r="J32" s="29">
        <v>90</v>
      </c>
      <c r="K32" s="29">
        <v>95</v>
      </c>
      <c r="L32" s="29">
        <v>92</v>
      </c>
      <c r="M32" s="29">
        <v>16</v>
      </c>
      <c r="N32" s="29">
        <v>567</v>
      </c>
      <c r="O32" s="18"/>
      <c r="P32" s="29">
        <v>99</v>
      </c>
      <c r="Q32" s="29">
        <v>96</v>
      </c>
      <c r="R32" s="29">
        <v>96</v>
      </c>
      <c r="S32" s="29">
        <v>97</v>
      </c>
      <c r="T32" s="29">
        <v>94</v>
      </c>
      <c r="U32" s="29">
        <v>95</v>
      </c>
      <c r="V32" s="29">
        <v>17</v>
      </c>
      <c r="W32" s="29">
        <v>577</v>
      </c>
      <c r="X32" s="29"/>
      <c r="Y32" s="18"/>
      <c r="Z32" s="38">
        <v>97</v>
      </c>
      <c r="AA32" s="38">
        <v>99</v>
      </c>
      <c r="AB32" s="38">
        <v>96</v>
      </c>
      <c r="AC32" s="38">
        <v>96</v>
      </c>
      <c r="AD32" s="38">
        <v>95</v>
      </c>
      <c r="AE32" s="38">
        <v>93</v>
      </c>
      <c r="AF32" s="38">
        <v>21</v>
      </c>
      <c r="AG32" s="38">
        <v>576</v>
      </c>
      <c r="AH32" s="38"/>
      <c r="AI32" s="19"/>
      <c r="AJ32" s="44">
        <f t="shared" si="2"/>
        <v>1720</v>
      </c>
      <c r="AK32" s="19"/>
      <c r="AL32" s="19"/>
    </row>
    <row r="33" spans="1:38" x14ac:dyDescent="0.35">
      <c r="A33" s="11">
        <v>14</v>
      </c>
      <c r="B33" s="5">
        <v>830</v>
      </c>
      <c r="C33" s="6" t="s">
        <v>331</v>
      </c>
      <c r="D33" s="7" t="s">
        <v>261</v>
      </c>
      <c r="E33" s="8"/>
      <c r="F33" s="8" t="s">
        <v>25</v>
      </c>
      <c r="G33" s="29">
        <v>95</v>
      </c>
      <c r="H33" s="29">
        <v>98</v>
      </c>
      <c r="I33" s="29">
        <v>92</v>
      </c>
      <c r="J33" s="29">
        <v>91</v>
      </c>
      <c r="K33" s="29">
        <v>97</v>
      </c>
      <c r="L33" s="29">
        <v>98</v>
      </c>
      <c r="M33" s="29">
        <v>17</v>
      </c>
      <c r="N33" s="29">
        <v>571</v>
      </c>
      <c r="O33" s="19"/>
      <c r="P33" s="29">
        <v>98</v>
      </c>
      <c r="Q33" s="29">
        <v>97</v>
      </c>
      <c r="R33" s="29">
        <v>93</v>
      </c>
      <c r="S33" s="29">
        <v>94</v>
      </c>
      <c r="T33" s="29">
        <v>98</v>
      </c>
      <c r="U33" s="29">
        <v>96</v>
      </c>
      <c r="V33" s="29">
        <v>25</v>
      </c>
      <c r="W33" s="29">
        <v>576</v>
      </c>
      <c r="X33" s="29"/>
      <c r="Y33" s="19"/>
      <c r="Z33" s="38">
        <v>97</v>
      </c>
      <c r="AA33" s="38">
        <v>96</v>
      </c>
      <c r="AB33" s="38">
        <v>91</v>
      </c>
      <c r="AC33" s="38">
        <v>95</v>
      </c>
      <c r="AD33" s="38">
        <v>97</v>
      </c>
      <c r="AE33" s="38">
        <v>95</v>
      </c>
      <c r="AF33" s="38">
        <v>17</v>
      </c>
      <c r="AG33" s="38">
        <v>571</v>
      </c>
      <c r="AH33" s="38"/>
      <c r="AI33" s="19"/>
      <c r="AJ33" s="44">
        <f t="shared" si="2"/>
        <v>1718</v>
      </c>
      <c r="AK33" s="19"/>
      <c r="AL33" s="19"/>
    </row>
    <row r="34" spans="1:38" x14ac:dyDescent="0.35">
      <c r="A34" s="11">
        <v>15</v>
      </c>
      <c r="B34" s="5">
        <v>859</v>
      </c>
      <c r="C34" s="6" t="s">
        <v>264</v>
      </c>
      <c r="D34" s="7" t="s">
        <v>265</v>
      </c>
      <c r="E34" s="8"/>
      <c r="F34" s="8" t="s">
        <v>25</v>
      </c>
      <c r="G34" s="29">
        <v>100</v>
      </c>
      <c r="H34" s="29">
        <v>100</v>
      </c>
      <c r="I34" s="29">
        <v>90</v>
      </c>
      <c r="J34" s="29">
        <v>93</v>
      </c>
      <c r="K34" s="29">
        <v>92</v>
      </c>
      <c r="L34" s="29">
        <v>94</v>
      </c>
      <c r="M34" s="29">
        <v>13</v>
      </c>
      <c r="N34" s="29">
        <v>569</v>
      </c>
      <c r="O34" s="19"/>
      <c r="P34" s="29">
        <v>98</v>
      </c>
      <c r="Q34" s="29">
        <v>99</v>
      </c>
      <c r="R34" s="29">
        <v>94</v>
      </c>
      <c r="S34" s="29">
        <v>94</v>
      </c>
      <c r="T34" s="29">
        <v>95</v>
      </c>
      <c r="U34" s="29">
        <v>94</v>
      </c>
      <c r="V34" s="29">
        <v>27</v>
      </c>
      <c r="W34" s="29">
        <v>574</v>
      </c>
      <c r="X34" s="29"/>
      <c r="Y34" s="19"/>
      <c r="Z34" s="38">
        <v>97</v>
      </c>
      <c r="AA34" s="38">
        <v>100</v>
      </c>
      <c r="AB34" s="38">
        <v>91</v>
      </c>
      <c r="AC34" s="38">
        <v>91</v>
      </c>
      <c r="AD34" s="38">
        <v>98</v>
      </c>
      <c r="AE34" s="38">
        <v>97</v>
      </c>
      <c r="AF34" s="38">
        <v>18</v>
      </c>
      <c r="AG34" s="38">
        <v>574</v>
      </c>
      <c r="AH34" s="38"/>
      <c r="AI34" s="19"/>
      <c r="AJ34" s="44">
        <f t="shared" si="2"/>
        <v>1717</v>
      </c>
      <c r="AK34" s="19"/>
      <c r="AL34" s="19"/>
    </row>
    <row r="35" spans="1:38" x14ac:dyDescent="0.35">
      <c r="A35" s="11">
        <v>16</v>
      </c>
      <c r="B35" s="5">
        <v>730</v>
      </c>
      <c r="C35" s="7" t="s">
        <v>219</v>
      </c>
      <c r="D35" s="7" t="s">
        <v>559</v>
      </c>
      <c r="F35" s="26" t="s">
        <v>25</v>
      </c>
      <c r="G35" s="29">
        <v>96</v>
      </c>
      <c r="H35" s="29">
        <v>98</v>
      </c>
      <c r="I35" s="29">
        <v>90</v>
      </c>
      <c r="J35" s="29">
        <v>94</v>
      </c>
      <c r="K35" s="29">
        <v>97</v>
      </c>
      <c r="L35" s="29">
        <v>91</v>
      </c>
      <c r="M35" s="29">
        <v>16</v>
      </c>
      <c r="N35" s="29">
        <v>566</v>
      </c>
      <c r="O35" s="18"/>
      <c r="P35" s="29">
        <v>99</v>
      </c>
      <c r="Q35" s="29">
        <v>99</v>
      </c>
      <c r="R35" s="29">
        <v>92</v>
      </c>
      <c r="S35" s="29">
        <v>96</v>
      </c>
      <c r="T35" s="29">
        <v>96</v>
      </c>
      <c r="U35" s="29">
        <v>93</v>
      </c>
      <c r="V35" s="29">
        <v>19</v>
      </c>
      <c r="W35" s="29">
        <v>575</v>
      </c>
      <c r="X35" s="29"/>
      <c r="Y35" s="18"/>
      <c r="Z35" s="38">
        <v>100</v>
      </c>
      <c r="AA35" s="38">
        <v>96</v>
      </c>
      <c r="AB35" s="38">
        <v>93</v>
      </c>
      <c r="AC35" s="38">
        <v>96</v>
      </c>
      <c r="AD35" s="38">
        <v>94</v>
      </c>
      <c r="AE35" s="38">
        <v>95</v>
      </c>
      <c r="AF35" s="38">
        <v>24</v>
      </c>
      <c r="AG35" s="38">
        <v>574</v>
      </c>
      <c r="AH35" s="38"/>
      <c r="AI35" s="18"/>
      <c r="AJ35" s="44">
        <f t="shared" si="2"/>
        <v>1715</v>
      </c>
      <c r="AK35" s="19"/>
      <c r="AL35" s="19"/>
    </row>
    <row r="36" spans="1:38" x14ac:dyDescent="0.35">
      <c r="A36" s="11">
        <v>17</v>
      </c>
      <c r="B36" s="9">
        <v>723</v>
      </c>
      <c r="C36" s="9" t="s">
        <v>487</v>
      </c>
      <c r="D36" s="9" t="s">
        <v>488</v>
      </c>
      <c r="E36" s="18" t="s">
        <v>28</v>
      </c>
      <c r="F36" s="18" t="s">
        <v>25</v>
      </c>
      <c r="G36" s="29">
        <v>98</v>
      </c>
      <c r="H36" s="29">
        <v>98</v>
      </c>
      <c r="I36" s="29">
        <v>92</v>
      </c>
      <c r="J36" s="29">
        <v>91</v>
      </c>
      <c r="K36" s="29">
        <v>94</v>
      </c>
      <c r="L36" s="29">
        <v>96</v>
      </c>
      <c r="M36" s="29">
        <v>24</v>
      </c>
      <c r="N36" s="29">
        <v>569</v>
      </c>
      <c r="O36" s="19"/>
      <c r="P36" s="29">
        <v>97</v>
      </c>
      <c r="Q36" s="29">
        <v>96</v>
      </c>
      <c r="R36" s="29">
        <v>95</v>
      </c>
      <c r="S36" s="29">
        <v>96</v>
      </c>
      <c r="T36" s="29">
        <v>97</v>
      </c>
      <c r="U36" s="29">
        <v>95</v>
      </c>
      <c r="V36" s="29">
        <v>18</v>
      </c>
      <c r="W36" s="29">
        <v>576</v>
      </c>
      <c r="X36" s="29"/>
      <c r="Y36" s="19"/>
      <c r="Z36" s="38">
        <v>98</v>
      </c>
      <c r="AA36" s="38">
        <v>97</v>
      </c>
      <c r="AB36" s="38">
        <v>91</v>
      </c>
      <c r="AC36" s="38">
        <v>87</v>
      </c>
      <c r="AD36" s="38">
        <v>98</v>
      </c>
      <c r="AE36" s="38">
        <v>96</v>
      </c>
      <c r="AF36" s="38">
        <v>25</v>
      </c>
      <c r="AG36" s="38">
        <v>567</v>
      </c>
      <c r="AH36" s="38"/>
      <c r="AI36" s="19"/>
      <c r="AJ36" s="44">
        <f t="shared" si="2"/>
        <v>1712</v>
      </c>
      <c r="AK36" s="19"/>
      <c r="AL36" s="19"/>
    </row>
    <row r="37" spans="1:38" x14ac:dyDescent="0.35">
      <c r="A37" s="11">
        <v>18</v>
      </c>
      <c r="B37" s="5">
        <v>821</v>
      </c>
      <c r="C37" s="6" t="s">
        <v>269</v>
      </c>
      <c r="D37" s="7" t="s">
        <v>270</v>
      </c>
      <c r="E37" s="8" t="s">
        <v>61</v>
      </c>
      <c r="F37" s="8" t="s">
        <v>25</v>
      </c>
      <c r="G37" s="29">
        <v>96</v>
      </c>
      <c r="H37" s="29">
        <v>98</v>
      </c>
      <c r="I37" s="29">
        <v>90</v>
      </c>
      <c r="J37" s="29">
        <v>89</v>
      </c>
      <c r="K37" s="29">
        <v>93</v>
      </c>
      <c r="L37" s="29">
        <v>99</v>
      </c>
      <c r="M37" s="29">
        <v>18</v>
      </c>
      <c r="N37" s="29">
        <v>565</v>
      </c>
      <c r="O37" s="18"/>
      <c r="P37" s="29">
        <v>99</v>
      </c>
      <c r="Q37" s="29">
        <v>98</v>
      </c>
      <c r="R37" s="29">
        <v>90</v>
      </c>
      <c r="S37" s="29">
        <v>92</v>
      </c>
      <c r="T37" s="29">
        <v>94</v>
      </c>
      <c r="U37" s="29">
        <v>97</v>
      </c>
      <c r="V37" s="29">
        <v>24</v>
      </c>
      <c r="W37" s="29">
        <v>570</v>
      </c>
      <c r="X37" s="29"/>
      <c r="Y37" s="18"/>
      <c r="Z37" s="38">
        <v>99</v>
      </c>
      <c r="AA37" s="38">
        <v>98</v>
      </c>
      <c r="AB37" s="38">
        <v>90</v>
      </c>
      <c r="AC37" s="38">
        <v>94</v>
      </c>
      <c r="AD37" s="38">
        <v>95</v>
      </c>
      <c r="AE37" s="38">
        <v>97</v>
      </c>
      <c r="AF37" s="38">
        <v>23</v>
      </c>
      <c r="AG37" s="38">
        <v>573</v>
      </c>
      <c r="AH37" s="38"/>
      <c r="AI37" s="18"/>
      <c r="AJ37" s="44">
        <f t="shared" si="2"/>
        <v>1708</v>
      </c>
      <c r="AK37" s="19"/>
      <c r="AL37" s="19"/>
    </row>
    <row r="38" spans="1:38" x14ac:dyDescent="0.35">
      <c r="A38" s="11">
        <v>19</v>
      </c>
      <c r="B38" s="5" t="s">
        <v>585</v>
      </c>
      <c r="C38" s="6" t="s">
        <v>316</v>
      </c>
      <c r="D38" s="7" t="s">
        <v>317</v>
      </c>
      <c r="E38" s="8" t="s">
        <v>28</v>
      </c>
      <c r="F38" s="8" t="s">
        <v>25</v>
      </c>
      <c r="G38" s="29">
        <v>98</v>
      </c>
      <c r="H38" s="29">
        <v>98</v>
      </c>
      <c r="I38" s="29">
        <v>93</v>
      </c>
      <c r="J38" s="29">
        <v>93</v>
      </c>
      <c r="K38" s="29">
        <v>95</v>
      </c>
      <c r="L38" s="29">
        <v>95</v>
      </c>
      <c r="M38" s="29">
        <v>24</v>
      </c>
      <c r="N38" s="29">
        <v>572</v>
      </c>
      <c r="O38" s="19"/>
      <c r="P38" s="29">
        <v>96</v>
      </c>
      <c r="Q38" s="29">
        <v>96</v>
      </c>
      <c r="R38" s="29">
        <v>97</v>
      </c>
      <c r="S38" s="29">
        <v>94</v>
      </c>
      <c r="T38" s="29">
        <v>95</v>
      </c>
      <c r="U38" s="29">
        <v>95</v>
      </c>
      <c r="V38" s="29">
        <v>15</v>
      </c>
      <c r="W38" s="29">
        <v>573</v>
      </c>
      <c r="X38" s="29"/>
      <c r="Y38" s="19"/>
      <c r="Z38" s="38">
        <v>96</v>
      </c>
      <c r="AA38" s="38">
        <v>96</v>
      </c>
      <c r="AB38" s="38">
        <v>96</v>
      </c>
      <c r="AC38" s="38">
        <v>94</v>
      </c>
      <c r="AD38" s="38">
        <v>93</v>
      </c>
      <c r="AE38" s="38">
        <v>93</v>
      </c>
      <c r="AF38" s="38">
        <v>14</v>
      </c>
      <c r="AG38" s="38">
        <v>562</v>
      </c>
      <c r="AH38" s="38"/>
      <c r="AI38" s="19"/>
      <c r="AJ38" s="44">
        <f t="shared" si="2"/>
        <v>1707</v>
      </c>
      <c r="AK38" s="19"/>
      <c r="AL38" s="19"/>
    </row>
    <row r="39" spans="1:38" x14ac:dyDescent="0.35">
      <c r="A39" s="11">
        <v>20</v>
      </c>
      <c r="B39" s="5">
        <v>827</v>
      </c>
      <c r="C39" s="6" t="s">
        <v>350</v>
      </c>
      <c r="D39" s="7" t="s">
        <v>351</v>
      </c>
      <c r="E39" s="8" t="s">
        <v>61</v>
      </c>
      <c r="F39" s="8" t="s">
        <v>44</v>
      </c>
      <c r="G39" s="29">
        <v>98</v>
      </c>
      <c r="H39" s="29">
        <v>95</v>
      </c>
      <c r="I39" s="29">
        <v>89</v>
      </c>
      <c r="J39" s="29">
        <v>92</v>
      </c>
      <c r="K39" s="29">
        <v>95</v>
      </c>
      <c r="L39" s="29">
        <v>94</v>
      </c>
      <c r="M39" s="29">
        <v>15</v>
      </c>
      <c r="N39" s="29">
        <v>563</v>
      </c>
      <c r="O39" s="18"/>
      <c r="P39" s="29">
        <v>99</v>
      </c>
      <c r="Q39" s="29">
        <v>96</v>
      </c>
      <c r="R39" s="29">
        <v>92</v>
      </c>
      <c r="S39" s="29">
        <v>89</v>
      </c>
      <c r="T39" s="29">
        <v>93</v>
      </c>
      <c r="U39" s="29">
        <v>91</v>
      </c>
      <c r="V39" s="29">
        <v>12</v>
      </c>
      <c r="W39" s="29">
        <v>560</v>
      </c>
      <c r="X39" s="29"/>
      <c r="Y39" s="18"/>
      <c r="Z39" s="38">
        <v>96</v>
      </c>
      <c r="AA39" s="38">
        <v>97</v>
      </c>
      <c r="AB39" s="38">
        <v>99</v>
      </c>
      <c r="AC39" s="38">
        <v>97</v>
      </c>
      <c r="AD39" s="38">
        <v>94</v>
      </c>
      <c r="AE39" s="38">
        <v>92</v>
      </c>
      <c r="AF39" s="38">
        <v>19</v>
      </c>
      <c r="AG39" s="38">
        <v>575</v>
      </c>
      <c r="AH39" s="38"/>
      <c r="AI39" s="18"/>
      <c r="AJ39" s="44">
        <f t="shared" si="2"/>
        <v>1698</v>
      </c>
      <c r="AK39" s="19"/>
      <c r="AL39" s="19"/>
    </row>
    <row r="40" spans="1:38" x14ac:dyDescent="0.35">
      <c r="A40" s="11">
        <v>21</v>
      </c>
      <c r="B40" s="5">
        <v>910</v>
      </c>
      <c r="C40" s="6" t="s">
        <v>238</v>
      </c>
      <c r="D40" s="7" t="s">
        <v>345</v>
      </c>
      <c r="E40" s="8" t="s">
        <v>61</v>
      </c>
      <c r="F40" s="8" t="s">
        <v>25</v>
      </c>
      <c r="G40" s="29">
        <v>97</v>
      </c>
      <c r="H40" s="29">
        <v>98</v>
      </c>
      <c r="I40" s="29">
        <v>92</v>
      </c>
      <c r="J40" s="29">
        <v>93</v>
      </c>
      <c r="K40" s="29">
        <v>93</v>
      </c>
      <c r="L40" s="29">
        <v>92</v>
      </c>
      <c r="M40" s="29">
        <v>21</v>
      </c>
      <c r="N40" s="29">
        <v>565</v>
      </c>
      <c r="O40" s="18"/>
      <c r="P40" s="29">
        <v>97</v>
      </c>
      <c r="Q40" s="29">
        <v>97</v>
      </c>
      <c r="R40" s="29">
        <v>92</v>
      </c>
      <c r="S40" s="29">
        <v>90</v>
      </c>
      <c r="T40" s="29">
        <v>93</v>
      </c>
      <c r="U40" s="29">
        <v>97</v>
      </c>
      <c r="V40" s="29">
        <v>16</v>
      </c>
      <c r="W40" s="29">
        <v>566</v>
      </c>
      <c r="X40" s="29"/>
      <c r="Y40" s="18"/>
      <c r="Z40" s="38">
        <v>95</v>
      </c>
      <c r="AA40" s="38">
        <v>99</v>
      </c>
      <c r="AB40" s="38">
        <v>97</v>
      </c>
      <c r="AC40" s="38">
        <v>92</v>
      </c>
      <c r="AD40" s="38">
        <v>91</v>
      </c>
      <c r="AE40" s="38">
        <v>93</v>
      </c>
      <c r="AF40" s="38">
        <v>21</v>
      </c>
      <c r="AG40" s="38">
        <v>567</v>
      </c>
      <c r="AH40" s="38"/>
      <c r="AI40" s="18"/>
      <c r="AJ40" s="44">
        <f t="shared" si="2"/>
        <v>1698</v>
      </c>
      <c r="AK40" s="19"/>
      <c r="AL40" s="19"/>
    </row>
    <row r="41" spans="1:38" x14ac:dyDescent="0.35">
      <c r="A41" s="11">
        <v>22</v>
      </c>
      <c r="B41" s="5">
        <v>898</v>
      </c>
      <c r="C41" s="6" t="s">
        <v>338</v>
      </c>
      <c r="D41" s="7" t="s">
        <v>339</v>
      </c>
      <c r="E41" s="8"/>
      <c r="F41" s="8" t="s">
        <v>25</v>
      </c>
      <c r="G41" s="29">
        <v>99</v>
      </c>
      <c r="H41" s="29">
        <v>98</v>
      </c>
      <c r="I41" s="29">
        <v>90</v>
      </c>
      <c r="J41" s="29">
        <v>93</v>
      </c>
      <c r="K41" s="29">
        <v>97</v>
      </c>
      <c r="L41" s="29">
        <v>94</v>
      </c>
      <c r="M41" s="29">
        <v>21</v>
      </c>
      <c r="N41" s="29">
        <v>571</v>
      </c>
      <c r="O41" s="19"/>
      <c r="P41" s="29">
        <v>97</v>
      </c>
      <c r="Q41" s="29">
        <v>95</v>
      </c>
      <c r="R41" s="29">
        <v>91</v>
      </c>
      <c r="S41" s="29">
        <v>93</v>
      </c>
      <c r="T41" s="29">
        <v>95</v>
      </c>
      <c r="U41" s="29">
        <v>91</v>
      </c>
      <c r="V41" s="29">
        <v>18</v>
      </c>
      <c r="W41" s="29">
        <v>562</v>
      </c>
      <c r="X41" s="29"/>
      <c r="Y41" s="19"/>
      <c r="Z41" s="38">
        <v>98</v>
      </c>
      <c r="AA41" s="38">
        <v>97</v>
      </c>
      <c r="AB41" s="38">
        <v>89</v>
      </c>
      <c r="AC41" s="38">
        <v>88</v>
      </c>
      <c r="AD41" s="38">
        <v>98</v>
      </c>
      <c r="AE41" s="38">
        <v>93</v>
      </c>
      <c r="AF41" s="38">
        <v>14</v>
      </c>
      <c r="AG41" s="38">
        <v>563</v>
      </c>
      <c r="AH41" s="38"/>
      <c r="AI41" s="19"/>
      <c r="AJ41" s="44">
        <f t="shared" si="2"/>
        <v>1696</v>
      </c>
      <c r="AK41" s="19"/>
      <c r="AL41" s="19"/>
    </row>
    <row r="42" spans="1:38" x14ac:dyDescent="0.35">
      <c r="A42" s="11">
        <v>23</v>
      </c>
      <c r="B42" s="5">
        <v>810</v>
      </c>
      <c r="C42" s="6" t="s">
        <v>260</v>
      </c>
      <c r="D42" s="7" t="s">
        <v>261</v>
      </c>
      <c r="E42" s="8"/>
      <c r="F42" s="8" t="s">
        <v>6</v>
      </c>
      <c r="G42" s="29">
        <v>96</v>
      </c>
      <c r="H42" s="29">
        <v>98</v>
      </c>
      <c r="I42" s="29">
        <v>88</v>
      </c>
      <c r="J42" s="29">
        <v>95</v>
      </c>
      <c r="K42" s="29">
        <v>94</v>
      </c>
      <c r="L42" s="29">
        <v>94</v>
      </c>
      <c r="M42" s="29">
        <v>13</v>
      </c>
      <c r="N42" s="29">
        <v>565</v>
      </c>
      <c r="O42" s="18"/>
      <c r="P42" s="29">
        <v>98</v>
      </c>
      <c r="Q42" s="29">
        <v>97</v>
      </c>
      <c r="R42" s="29">
        <v>91</v>
      </c>
      <c r="S42" s="29">
        <v>96</v>
      </c>
      <c r="T42" s="29">
        <v>91</v>
      </c>
      <c r="U42" s="29">
        <v>94</v>
      </c>
      <c r="V42" s="29">
        <v>22</v>
      </c>
      <c r="W42" s="29">
        <v>567</v>
      </c>
      <c r="X42" s="29"/>
      <c r="Y42" s="18"/>
      <c r="Z42" s="38">
        <v>95</v>
      </c>
      <c r="AA42" s="38">
        <v>98</v>
      </c>
      <c r="AB42" s="38">
        <v>93</v>
      </c>
      <c r="AC42" s="38">
        <v>88</v>
      </c>
      <c r="AD42" s="38">
        <v>93</v>
      </c>
      <c r="AE42" s="38">
        <v>94</v>
      </c>
      <c r="AF42" s="38">
        <v>17</v>
      </c>
      <c r="AG42" s="38">
        <v>561</v>
      </c>
      <c r="AH42" s="38"/>
      <c r="AI42" s="18"/>
      <c r="AJ42" s="44">
        <f t="shared" si="2"/>
        <v>1693</v>
      </c>
      <c r="AK42" s="19"/>
      <c r="AL42" s="19"/>
    </row>
    <row r="43" spans="1:38" x14ac:dyDescent="0.35">
      <c r="A43" s="11">
        <v>24</v>
      </c>
      <c r="B43" s="5">
        <v>852</v>
      </c>
      <c r="C43" s="6" t="s">
        <v>273</v>
      </c>
      <c r="D43" s="7" t="s">
        <v>274</v>
      </c>
      <c r="E43" s="8" t="s">
        <v>28</v>
      </c>
      <c r="F43" s="8" t="s">
        <v>25</v>
      </c>
      <c r="G43" s="29">
        <v>97</v>
      </c>
      <c r="H43" s="29">
        <v>98</v>
      </c>
      <c r="I43" s="29">
        <v>88</v>
      </c>
      <c r="J43" s="29">
        <v>95</v>
      </c>
      <c r="K43" s="29">
        <v>96</v>
      </c>
      <c r="L43" s="29">
        <v>94</v>
      </c>
      <c r="M43" s="29">
        <v>19</v>
      </c>
      <c r="N43" s="29">
        <v>568</v>
      </c>
      <c r="O43" s="19"/>
      <c r="P43" s="29">
        <v>98</v>
      </c>
      <c r="Q43" s="29">
        <v>99</v>
      </c>
      <c r="R43" s="29">
        <v>90</v>
      </c>
      <c r="S43" s="29">
        <v>92</v>
      </c>
      <c r="T43" s="29">
        <v>93</v>
      </c>
      <c r="U43" s="29">
        <v>95</v>
      </c>
      <c r="V43" s="29">
        <v>18</v>
      </c>
      <c r="W43" s="29">
        <v>567</v>
      </c>
      <c r="X43" s="29"/>
      <c r="Y43" s="19"/>
      <c r="Z43" s="38">
        <v>98</v>
      </c>
      <c r="AA43" s="38">
        <v>98</v>
      </c>
      <c r="AB43" s="38">
        <v>91</v>
      </c>
      <c r="AC43" s="38">
        <v>91</v>
      </c>
      <c r="AD43" s="38">
        <v>92</v>
      </c>
      <c r="AE43" s="38">
        <v>86</v>
      </c>
      <c r="AF43" s="38">
        <v>17</v>
      </c>
      <c r="AG43" s="38">
        <v>556</v>
      </c>
      <c r="AH43" s="38"/>
      <c r="AI43" s="19"/>
      <c r="AJ43" s="44">
        <f t="shared" si="2"/>
        <v>1691</v>
      </c>
      <c r="AK43" s="19"/>
      <c r="AL43" s="19"/>
    </row>
    <row r="44" spans="1:38" x14ac:dyDescent="0.35">
      <c r="A44" s="11">
        <v>25</v>
      </c>
      <c r="B44" s="5">
        <v>989</v>
      </c>
      <c r="C44" s="6" t="s">
        <v>348</v>
      </c>
      <c r="D44" s="7" t="s">
        <v>349</v>
      </c>
      <c r="E44" s="8" t="s">
        <v>28</v>
      </c>
      <c r="F44" s="8" t="s">
        <v>6</v>
      </c>
      <c r="G44" s="29">
        <v>96</v>
      </c>
      <c r="H44" s="29">
        <v>93</v>
      </c>
      <c r="I44" s="29">
        <v>93</v>
      </c>
      <c r="J44" s="29">
        <v>91</v>
      </c>
      <c r="K44" s="29">
        <v>96</v>
      </c>
      <c r="L44" s="29">
        <v>92</v>
      </c>
      <c r="M44" s="29">
        <v>11</v>
      </c>
      <c r="N44" s="29">
        <v>561</v>
      </c>
      <c r="O44" s="18"/>
      <c r="P44" s="29">
        <v>97</v>
      </c>
      <c r="Q44" s="29">
        <v>98</v>
      </c>
      <c r="R44" s="29">
        <v>93</v>
      </c>
      <c r="S44" s="29">
        <v>93</v>
      </c>
      <c r="T44" s="29">
        <v>94</v>
      </c>
      <c r="U44" s="29">
        <v>90</v>
      </c>
      <c r="V44" s="29">
        <v>19</v>
      </c>
      <c r="W44" s="29">
        <v>565</v>
      </c>
      <c r="X44" s="29"/>
      <c r="Y44" s="18"/>
      <c r="Z44" s="38">
        <v>96</v>
      </c>
      <c r="AA44" s="38">
        <v>97</v>
      </c>
      <c r="AB44" s="38">
        <v>93</v>
      </c>
      <c r="AC44" s="38">
        <v>93</v>
      </c>
      <c r="AD44" s="38">
        <v>91</v>
      </c>
      <c r="AE44" s="38">
        <v>93</v>
      </c>
      <c r="AF44" s="38">
        <v>16</v>
      </c>
      <c r="AG44" s="38">
        <v>563</v>
      </c>
      <c r="AH44" s="38"/>
      <c r="AI44" s="18"/>
      <c r="AJ44" s="44">
        <f t="shared" si="2"/>
        <v>1689</v>
      </c>
      <c r="AK44" s="19"/>
      <c r="AL44" s="19"/>
    </row>
    <row r="45" spans="1:38" x14ac:dyDescent="0.35">
      <c r="A45" s="11">
        <v>26</v>
      </c>
      <c r="B45" s="5">
        <v>825</v>
      </c>
      <c r="C45" s="6" t="s">
        <v>262</v>
      </c>
      <c r="D45" s="7" t="s">
        <v>263</v>
      </c>
      <c r="E45" s="8" t="s">
        <v>28</v>
      </c>
      <c r="F45" s="8" t="s">
        <v>56</v>
      </c>
      <c r="G45" s="29">
        <v>100</v>
      </c>
      <c r="H45" s="29">
        <v>99</v>
      </c>
      <c r="I45" s="29">
        <v>86</v>
      </c>
      <c r="J45" s="29">
        <v>77</v>
      </c>
      <c r="K45" s="29">
        <v>96</v>
      </c>
      <c r="L45" s="29">
        <v>94</v>
      </c>
      <c r="M45" s="29">
        <v>25</v>
      </c>
      <c r="N45" s="29">
        <v>552</v>
      </c>
      <c r="O45" s="18"/>
      <c r="P45" s="29">
        <v>99</v>
      </c>
      <c r="Q45" s="29">
        <v>97</v>
      </c>
      <c r="R45" s="29">
        <v>89</v>
      </c>
      <c r="S45" s="29">
        <v>89</v>
      </c>
      <c r="T45" s="29">
        <v>93</v>
      </c>
      <c r="U45" s="29">
        <v>96</v>
      </c>
      <c r="V45" s="29">
        <v>16</v>
      </c>
      <c r="W45" s="29">
        <v>563</v>
      </c>
      <c r="X45" s="29"/>
      <c r="Y45" s="18"/>
      <c r="Z45" s="38">
        <v>100</v>
      </c>
      <c r="AA45" s="38">
        <v>98</v>
      </c>
      <c r="AB45" s="38">
        <v>93</v>
      </c>
      <c r="AC45" s="38">
        <v>87</v>
      </c>
      <c r="AD45" s="38">
        <v>93</v>
      </c>
      <c r="AE45" s="38">
        <v>95</v>
      </c>
      <c r="AF45" s="38">
        <v>20</v>
      </c>
      <c r="AG45" s="38">
        <v>566</v>
      </c>
      <c r="AH45" s="38"/>
      <c r="AI45" s="18"/>
      <c r="AJ45" s="44">
        <f t="shared" si="2"/>
        <v>1681</v>
      </c>
      <c r="AK45" s="19"/>
      <c r="AL45" s="19"/>
    </row>
    <row r="46" spans="1:38" x14ac:dyDescent="0.35">
      <c r="A46" s="11">
        <v>27</v>
      </c>
      <c r="B46" s="5">
        <v>913</v>
      </c>
      <c r="C46" s="6" t="s">
        <v>285</v>
      </c>
      <c r="D46" s="7" t="s">
        <v>286</v>
      </c>
      <c r="E46" s="8" t="s">
        <v>28</v>
      </c>
      <c r="F46" s="8" t="s">
        <v>6</v>
      </c>
      <c r="G46" s="29">
        <v>96</v>
      </c>
      <c r="H46" s="29">
        <v>97</v>
      </c>
      <c r="I46" s="29">
        <v>93</v>
      </c>
      <c r="J46" s="29">
        <v>92</v>
      </c>
      <c r="K46" s="29">
        <v>95</v>
      </c>
      <c r="L46" s="29">
        <v>93</v>
      </c>
      <c r="M46" s="29">
        <v>16</v>
      </c>
      <c r="N46" s="29">
        <v>566</v>
      </c>
      <c r="O46" s="18"/>
      <c r="P46" s="29">
        <v>97</v>
      </c>
      <c r="Q46" s="29">
        <v>93</v>
      </c>
      <c r="R46" s="29">
        <v>92</v>
      </c>
      <c r="S46" s="29">
        <v>89</v>
      </c>
      <c r="T46" s="29">
        <v>93</v>
      </c>
      <c r="U46" s="29">
        <v>93</v>
      </c>
      <c r="V46" s="29">
        <v>12</v>
      </c>
      <c r="W46" s="29">
        <v>557</v>
      </c>
      <c r="X46" s="29"/>
      <c r="Y46" s="18"/>
      <c r="Z46" s="38">
        <v>95</v>
      </c>
      <c r="AA46" s="38">
        <v>94</v>
      </c>
      <c r="AB46" s="38">
        <v>91</v>
      </c>
      <c r="AC46" s="38">
        <v>89</v>
      </c>
      <c r="AD46" s="38">
        <v>93</v>
      </c>
      <c r="AE46" s="38">
        <v>94</v>
      </c>
      <c r="AF46" s="38">
        <v>11</v>
      </c>
      <c r="AG46" s="38">
        <v>556</v>
      </c>
      <c r="AH46" s="38"/>
      <c r="AI46" s="18"/>
      <c r="AJ46" s="44">
        <f t="shared" si="2"/>
        <v>1679</v>
      </c>
      <c r="AK46" s="19"/>
      <c r="AL46" s="19"/>
    </row>
    <row r="47" spans="1:38" x14ac:dyDescent="0.35">
      <c r="A47" s="11">
        <v>28</v>
      </c>
      <c r="B47" s="5">
        <v>867</v>
      </c>
      <c r="C47" s="6" t="s">
        <v>344</v>
      </c>
      <c r="D47" s="7" t="s">
        <v>345</v>
      </c>
      <c r="E47" s="8" t="s">
        <v>61</v>
      </c>
      <c r="F47" s="8" t="s">
        <v>25</v>
      </c>
      <c r="G47" s="29">
        <v>99</v>
      </c>
      <c r="H47" s="29">
        <v>98</v>
      </c>
      <c r="I47" s="29">
        <v>91</v>
      </c>
      <c r="J47" s="29">
        <v>95</v>
      </c>
      <c r="K47" s="29">
        <v>91</v>
      </c>
      <c r="L47" s="29">
        <v>92</v>
      </c>
      <c r="M47" s="29">
        <v>13</v>
      </c>
      <c r="N47" s="29">
        <v>566</v>
      </c>
      <c r="O47" s="18"/>
      <c r="P47" s="29">
        <v>95</v>
      </c>
      <c r="Q47" s="29">
        <v>97</v>
      </c>
      <c r="R47" s="29">
        <v>90</v>
      </c>
      <c r="S47" s="29">
        <v>90</v>
      </c>
      <c r="T47" s="29">
        <v>92</v>
      </c>
      <c r="U47" s="29">
        <v>91</v>
      </c>
      <c r="V47" s="29">
        <v>13</v>
      </c>
      <c r="W47" s="29">
        <v>555</v>
      </c>
      <c r="X47" s="29"/>
      <c r="Y47" s="18"/>
      <c r="Z47" s="38">
        <v>97</v>
      </c>
      <c r="AA47" s="38">
        <v>98</v>
      </c>
      <c r="AB47" s="38">
        <v>90</v>
      </c>
      <c r="AC47" s="38">
        <v>88</v>
      </c>
      <c r="AD47" s="38">
        <v>90</v>
      </c>
      <c r="AE47" s="38">
        <v>94</v>
      </c>
      <c r="AF47" s="38">
        <v>18</v>
      </c>
      <c r="AG47" s="38">
        <v>557</v>
      </c>
      <c r="AH47" s="38"/>
      <c r="AI47" s="18"/>
      <c r="AJ47" s="44">
        <f t="shared" si="2"/>
        <v>1678</v>
      </c>
      <c r="AK47" s="19"/>
      <c r="AL47" s="19"/>
    </row>
    <row r="48" spans="1:38" x14ac:dyDescent="0.35">
      <c r="A48" s="11">
        <v>29</v>
      </c>
      <c r="B48" s="5">
        <v>875</v>
      </c>
      <c r="C48" s="6" t="s">
        <v>279</v>
      </c>
      <c r="D48" s="7" t="s">
        <v>280</v>
      </c>
      <c r="E48" s="8"/>
      <c r="F48" s="8" t="s">
        <v>6</v>
      </c>
      <c r="G48" s="29">
        <v>99</v>
      </c>
      <c r="H48" s="29">
        <v>97</v>
      </c>
      <c r="I48" s="29">
        <v>92</v>
      </c>
      <c r="J48" s="29">
        <v>91</v>
      </c>
      <c r="K48" s="29">
        <v>94</v>
      </c>
      <c r="L48" s="29">
        <v>96</v>
      </c>
      <c r="M48" s="29">
        <v>19</v>
      </c>
      <c r="N48" s="29">
        <v>569</v>
      </c>
      <c r="O48" s="19"/>
      <c r="P48" s="29">
        <v>98</v>
      </c>
      <c r="Q48" s="29">
        <v>96</v>
      </c>
      <c r="R48" s="29">
        <v>85</v>
      </c>
      <c r="S48" s="29">
        <v>93</v>
      </c>
      <c r="T48" s="29">
        <v>93</v>
      </c>
      <c r="U48" s="29">
        <v>93</v>
      </c>
      <c r="V48" s="29">
        <v>14</v>
      </c>
      <c r="W48" s="29">
        <v>558</v>
      </c>
      <c r="X48" s="29"/>
      <c r="Y48" s="19"/>
      <c r="Z48" s="38">
        <v>95</v>
      </c>
      <c r="AA48" s="38">
        <v>94</v>
      </c>
      <c r="AB48" s="38">
        <v>91</v>
      </c>
      <c r="AC48" s="38">
        <v>94</v>
      </c>
      <c r="AD48" s="38">
        <v>91</v>
      </c>
      <c r="AE48" s="38">
        <v>86</v>
      </c>
      <c r="AF48" s="38">
        <v>14</v>
      </c>
      <c r="AG48" s="38">
        <v>551</v>
      </c>
      <c r="AH48" s="38"/>
      <c r="AI48" s="19"/>
      <c r="AJ48" s="44">
        <f t="shared" si="2"/>
        <v>1678</v>
      </c>
      <c r="AK48" s="19"/>
      <c r="AL48" s="19"/>
    </row>
    <row r="49" spans="1:38" x14ac:dyDescent="0.35">
      <c r="A49" s="11">
        <v>30</v>
      </c>
      <c r="B49" s="5">
        <v>921</v>
      </c>
      <c r="C49" s="6" t="s">
        <v>295</v>
      </c>
      <c r="D49" s="7" t="s">
        <v>296</v>
      </c>
      <c r="E49" s="8" t="s">
        <v>61</v>
      </c>
      <c r="F49" s="8" t="s">
        <v>44</v>
      </c>
      <c r="G49" s="29">
        <v>98</v>
      </c>
      <c r="H49" s="29">
        <v>96</v>
      </c>
      <c r="I49" s="29">
        <v>89</v>
      </c>
      <c r="J49" s="29">
        <v>91</v>
      </c>
      <c r="K49" s="29">
        <v>91</v>
      </c>
      <c r="L49" s="29">
        <v>92</v>
      </c>
      <c r="M49" s="29">
        <v>11</v>
      </c>
      <c r="N49" s="29">
        <v>557</v>
      </c>
      <c r="O49" s="18"/>
      <c r="P49" s="29">
        <v>95</v>
      </c>
      <c r="Q49" s="29">
        <v>96</v>
      </c>
      <c r="R49" s="29">
        <v>85</v>
      </c>
      <c r="S49" s="29">
        <v>91</v>
      </c>
      <c r="T49" s="29">
        <v>95</v>
      </c>
      <c r="U49" s="29">
        <v>94</v>
      </c>
      <c r="V49" s="29">
        <v>15</v>
      </c>
      <c r="W49" s="29">
        <v>556</v>
      </c>
      <c r="X49" s="29"/>
      <c r="Y49" s="18"/>
      <c r="Z49" s="38">
        <v>99</v>
      </c>
      <c r="AA49" s="38">
        <v>97</v>
      </c>
      <c r="AB49" s="38">
        <v>90</v>
      </c>
      <c r="AC49" s="38">
        <v>90</v>
      </c>
      <c r="AD49" s="38">
        <v>90</v>
      </c>
      <c r="AE49" s="38">
        <v>96</v>
      </c>
      <c r="AF49" s="38">
        <v>17</v>
      </c>
      <c r="AG49" s="38">
        <v>562</v>
      </c>
      <c r="AH49" s="38"/>
      <c r="AI49" s="18"/>
      <c r="AJ49" s="44">
        <f t="shared" si="2"/>
        <v>1675</v>
      </c>
      <c r="AK49" s="19"/>
      <c r="AL49" s="19"/>
    </row>
    <row r="50" spans="1:38" x14ac:dyDescent="0.35">
      <c r="A50" s="11">
        <v>31</v>
      </c>
      <c r="B50" s="5">
        <v>962</v>
      </c>
      <c r="C50" s="6" t="s">
        <v>347</v>
      </c>
      <c r="D50" s="7" t="s">
        <v>265</v>
      </c>
      <c r="E50" s="8" t="s">
        <v>28</v>
      </c>
      <c r="F50" s="8" t="s">
        <v>25</v>
      </c>
      <c r="G50" s="29">
        <v>97</v>
      </c>
      <c r="H50" s="29">
        <v>92</v>
      </c>
      <c r="I50" s="29">
        <v>91</v>
      </c>
      <c r="J50" s="29">
        <v>95</v>
      </c>
      <c r="K50" s="29">
        <v>94</v>
      </c>
      <c r="L50" s="29">
        <v>93</v>
      </c>
      <c r="M50" s="29">
        <v>14</v>
      </c>
      <c r="N50" s="29">
        <v>562</v>
      </c>
      <c r="O50" s="18"/>
      <c r="P50" s="29">
        <v>94</v>
      </c>
      <c r="Q50" s="29">
        <v>94</v>
      </c>
      <c r="R50" s="29">
        <v>87</v>
      </c>
      <c r="S50" s="29">
        <v>93</v>
      </c>
      <c r="T50" s="29">
        <v>93</v>
      </c>
      <c r="U50" s="29">
        <v>91</v>
      </c>
      <c r="V50" s="29">
        <v>10</v>
      </c>
      <c r="W50" s="29">
        <v>552</v>
      </c>
      <c r="X50" s="29"/>
      <c r="Y50" s="18"/>
      <c r="Z50" s="38">
        <v>96</v>
      </c>
      <c r="AA50" s="38">
        <v>99</v>
      </c>
      <c r="AB50" s="38">
        <v>88</v>
      </c>
      <c r="AC50" s="38">
        <v>90</v>
      </c>
      <c r="AD50" s="38">
        <v>89</v>
      </c>
      <c r="AE50" s="38">
        <v>93</v>
      </c>
      <c r="AF50" s="38">
        <v>17</v>
      </c>
      <c r="AG50" s="38">
        <v>555</v>
      </c>
      <c r="AH50" s="38"/>
      <c r="AI50" s="18"/>
      <c r="AJ50" s="44">
        <f t="shared" si="2"/>
        <v>1669</v>
      </c>
      <c r="AK50" s="19"/>
      <c r="AL50" s="19"/>
    </row>
    <row r="51" spans="1:38" x14ac:dyDescent="0.35">
      <c r="A51" s="11">
        <v>32</v>
      </c>
      <c r="B51" s="5">
        <v>862</v>
      </c>
      <c r="C51" s="6" t="s">
        <v>292</v>
      </c>
      <c r="D51" s="7" t="s">
        <v>293</v>
      </c>
      <c r="E51" s="8"/>
      <c r="F51" s="8" t="s">
        <v>25</v>
      </c>
      <c r="G51" s="29">
        <v>98</v>
      </c>
      <c r="H51" s="29">
        <v>99</v>
      </c>
      <c r="I51" s="29">
        <v>87</v>
      </c>
      <c r="J51" s="29">
        <v>89</v>
      </c>
      <c r="K51" s="29">
        <v>95</v>
      </c>
      <c r="L51" s="29">
        <v>95</v>
      </c>
      <c r="M51" s="29">
        <v>20</v>
      </c>
      <c r="N51" s="29">
        <v>563</v>
      </c>
      <c r="O51" s="18"/>
      <c r="P51" s="29">
        <v>100</v>
      </c>
      <c r="Q51" s="29">
        <v>96</v>
      </c>
      <c r="R51" s="29">
        <v>89</v>
      </c>
      <c r="S51" s="29">
        <v>84</v>
      </c>
      <c r="T51" s="29">
        <v>94</v>
      </c>
      <c r="U51" s="29">
        <v>88</v>
      </c>
      <c r="V51" s="29">
        <v>14</v>
      </c>
      <c r="W51" s="29">
        <v>551</v>
      </c>
      <c r="X51" s="29"/>
      <c r="Y51" s="18"/>
      <c r="Z51" s="38">
        <v>97</v>
      </c>
      <c r="AA51" s="38">
        <v>98</v>
      </c>
      <c r="AB51" s="38">
        <v>91</v>
      </c>
      <c r="AC51" s="38">
        <v>84</v>
      </c>
      <c r="AD51" s="38">
        <v>90</v>
      </c>
      <c r="AE51" s="38">
        <v>93</v>
      </c>
      <c r="AF51" s="38">
        <v>13</v>
      </c>
      <c r="AG51" s="38">
        <v>553</v>
      </c>
      <c r="AH51" s="38"/>
      <c r="AI51" s="18"/>
      <c r="AJ51" s="44">
        <f t="shared" si="2"/>
        <v>1667</v>
      </c>
      <c r="AK51" s="19"/>
      <c r="AL51" s="19"/>
    </row>
    <row r="52" spans="1:38" x14ac:dyDescent="0.35">
      <c r="A52" s="11">
        <v>33</v>
      </c>
      <c r="B52" s="5">
        <v>904</v>
      </c>
      <c r="C52" s="6" t="s">
        <v>283</v>
      </c>
      <c r="D52" s="7" t="s">
        <v>284</v>
      </c>
      <c r="E52" s="8" t="s">
        <v>28</v>
      </c>
      <c r="F52" s="8" t="s">
        <v>44</v>
      </c>
      <c r="G52" s="29">
        <v>97</v>
      </c>
      <c r="H52" s="29">
        <v>97</v>
      </c>
      <c r="I52" s="29">
        <v>84</v>
      </c>
      <c r="J52" s="29">
        <v>83</v>
      </c>
      <c r="K52" s="29">
        <v>87</v>
      </c>
      <c r="L52" s="29">
        <v>91</v>
      </c>
      <c r="M52" s="29">
        <v>11</v>
      </c>
      <c r="N52" s="29">
        <v>539</v>
      </c>
      <c r="O52" s="18"/>
      <c r="P52" s="29">
        <v>100</v>
      </c>
      <c r="Q52" s="29">
        <v>99</v>
      </c>
      <c r="R52" s="29">
        <v>88</v>
      </c>
      <c r="S52" s="29">
        <v>90</v>
      </c>
      <c r="T52" s="29">
        <v>93</v>
      </c>
      <c r="U52" s="29">
        <v>94</v>
      </c>
      <c r="V52" s="29">
        <v>17</v>
      </c>
      <c r="W52" s="29">
        <v>564</v>
      </c>
      <c r="X52" s="29"/>
      <c r="Y52" s="18"/>
      <c r="Z52" s="38">
        <v>96</v>
      </c>
      <c r="AA52" s="38">
        <v>96</v>
      </c>
      <c r="AB52" s="38">
        <v>89</v>
      </c>
      <c r="AC52" s="38">
        <v>90</v>
      </c>
      <c r="AD52" s="38">
        <v>93</v>
      </c>
      <c r="AE52" s="38">
        <v>94</v>
      </c>
      <c r="AF52" s="38">
        <v>12</v>
      </c>
      <c r="AG52" s="38">
        <v>558</v>
      </c>
      <c r="AH52" s="38"/>
      <c r="AI52" s="18"/>
      <c r="AJ52" s="44">
        <f t="shared" ref="AJ52:AJ69" si="3">AG52+W52+N52</f>
        <v>1661</v>
      </c>
      <c r="AK52" s="19"/>
      <c r="AL52" s="19"/>
    </row>
    <row r="53" spans="1:38" x14ac:dyDescent="0.35">
      <c r="A53" s="11">
        <v>34</v>
      </c>
      <c r="B53" s="5">
        <v>981</v>
      </c>
      <c r="C53" s="6" t="s">
        <v>297</v>
      </c>
      <c r="D53" s="7" t="s">
        <v>298</v>
      </c>
      <c r="E53" s="8" t="s">
        <v>114</v>
      </c>
      <c r="F53" s="8" t="s">
        <v>25</v>
      </c>
      <c r="G53" s="29">
        <v>96</v>
      </c>
      <c r="H53" s="29">
        <v>96</v>
      </c>
      <c r="I53" s="29">
        <v>91</v>
      </c>
      <c r="J53" s="29">
        <v>87</v>
      </c>
      <c r="K53" s="29">
        <v>93</v>
      </c>
      <c r="L53" s="29">
        <v>94</v>
      </c>
      <c r="M53" s="29">
        <v>6</v>
      </c>
      <c r="N53" s="29">
        <v>557</v>
      </c>
      <c r="O53" s="18"/>
      <c r="P53" s="29">
        <v>96</v>
      </c>
      <c r="Q53" s="29">
        <v>95</v>
      </c>
      <c r="R53" s="29">
        <v>80</v>
      </c>
      <c r="S53" s="29">
        <v>90</v>
      </c>
      <c r="T53" s="29">
        <v>96</v>
      </c>
      <c r="U53" s="29">
        <v>92</v>
      </c>
      <c r="V53" s="29">
        <v>14</v>
      </c>
      <c r="W53" s="29">
        <v>549</v>
      </c>
      <c r="X53" s="29"/>
      <c r="Y53" s="18"/>
      <c r="Z53" s="38">
        <v>96</v>
      </c>
      <c r="AA53" s="38">
        <v>97</v>
      </c>
      <c r="AB53" s="38">
        <v>86</v>
      </c>
      <c r="AC53" s="38">
        <v>91</v>
      </c>
      <c r="AD53" s="38">
        <v>96</v>
      </c>
      <c r="AE53" s="38">
        <v>89</v>
      </c>
      <c r="AF53" s="38">
        <v>21</v>
      </c>
      <c r="AG53" s="38">
        <v>555</v>
      </c>
      <c r="AH53" s="38"/>
      <c r="AI53" s="18"/>
      <c r="AJ53" s="44">
        <f t="shared" si="3"/>
        <v>1661</v>
      </c>
      <c r="AK53" s="19"/>
      <c r="AL53" s="19"/>
    </row>
    <row r="54" spans="1:38" x14ac:dyDescent="0.35">
      <c r="A54" s="11">
        <v>35</v>
      </c>
      <c r="B54" s="5">
        <v>919</v>
      </c>
      <c r="C54" s="6" t="s">
        <v>334</v>
      </c>
      <c r="D54" s="7" t="s">
        <v>335</v>
      </c>
      <c r="E54" s="8" t="s">
        <v>61</v>
      </c>
      <c r="F54" s="8" t="s">
        <v>56</v>
      </c>
      <c r="G54" s="29">
        <v>95</v>
      </c>
      <c r="H54" s="29">
        <v>96</v>
      </c>
      <c r="I54" s="29">
        <v>90</v>
      </c>
      <c r="J54" s="29">
        <v>89</v>
      </c>
      <c r="K54" s="29">
        <v>87</v>
      </c>
      <c r="L54" s="29">
        <v>94</v>
      </c>
      <c r="M54" s="29">
        <v>12</v>
      </c>
      <c r="N54" s="29">
        <v>551</v>
      </c>
      <c r="O54" s="18"/>
      <c r="P54" s="29">
        <v>95</v>
      </c>
      <c r="Q54" s="29">
        <v>96</v>
      </c>
      <c r="R54" s="29">
        <v>88</v>
      </c>
      <c r="S54" s="29">
        <v>92</v>
      </c>
      <c r="T54" s="29">
        <v>86</v>
      </c>
      <c r="U54" s="29">
        <v>94</v>
      </c>
      <c r="V54" s="29">
        <v>15</v>
      </c>
      <c r="W54" s="29">
        <v>551</v>
      </c>
      <c r="X54" s="29"/>
      <c r="Y54" s="18"/>
      <c r="Z54" s="38">
        <v>94</v>
      </c>
      <c r="AA54" s="38">
        <v>97</v>
      </c>
      <c r="AB54" s="38">
        <v>87</v>
      </c>
      <c r="AC54" s="38">
        <v>91</v>
      </c>
      <c r="AD54" s="38">
        <v>90</v>
      </c>
      <c r="AE54" s="38">
        <v>97</v>
      </c>
      <c r="AF54" s="38">
        <v>15</v>
      </c>
      <c r="AG54" s="38">
        <v>556</v>
      </c>
      <c r="AH54" s="38"/>
      <c r="AI54" s="18"/>
      <c r="AJ54" s="44">
        <f t="shared" si="3"/>
        <v>1658</v>
      </c>
      <c r="AK54" s="19"/>
      <c r="AL54" s="19"/>
    </row>
    <row r="55" spans="1:38" x14ac:dyDescent="0.35">
      <c r="A55" s="11">
        <v>36</v>
      </c>
      <c r="B55" s="5">
        <v>963</v>
      </c>
      <c r="C55" s="6" t="s">
        <v>325</v>
      </c>
      <c r="D55" s="7" t="s">
        <v>326</v>
      </c>
      <c r="E55" s="8" t="s">
        <v>61</v>
      </c>
      <c r="F55" s="8" t="s">
        <v>25</v>
      </c>
      <c r="G55" s="29">
        <v>97</v>
      </c>
      <c r="H55" s="29">
        <v>98</v>
      </c>
      <c r="I55" s="29">
        <v>89</v>
      </c>
      <c r="J55" s="29">
        <v>91</v>
      </c>
      <c r="K55" s="29">
        <v>87</v>
      </c>
      <c r="L55" s="29">
        <v>82</v>
      </c>
      <c r="M55" s="29">
        <v>12</v>
      </c>
      <c r="N55" s="29">
        <v>544</v>
      </c>
      <c r="O55" s="18"/>
      <c r="P55" s="29">
        <v>96</v>
      </c>
      <c r="Q55" s="29">
        <v>99</v>
      </c>
      <c r="R55" s="29">
        <v>80</v>
      </c>
      <c r="S55" s="29">
        <v>89</v>
      </c>
      <c r="T55" s="29">
        <v>88</v>
      </c>
      <c r="U55" s="29">
        <v>91</v>
      </c>
      <c r="V55" s="29">
        <v>13</v>
      </c>
      <c r="W55" s="29">
        <v>543</v>
      </c>
      <c r="X55" s="29"/>
      <c r="Y55" s="18"/>
      <c r="Z55" s="38">
        <v>97</v>
      </c>
      <c r="AA55" s="38">
        <v>100</v>
      </c>
      <c r="AB55" s="38">
        <v>90</v>
      </c>
      <c r="AC55" s="38">
        <v>91</v>
      </c>
      <c r="AD55" s="38">
        <v>91</v>
      </c>
      <c r="AE55" s="38">
        <v>94</v>
      </c>
      <c r="AF55" s="38">
        <v>15</v>
      </c>
      <c r="AG55" s="38">
        <v>563</v>
      </c>
      <c r="AH55" s="38"/>
      <c r="AI55" s="18"/>
      <c r="AJ55" s="44">
        <f t="shared" si="3"/>
        <v>1650</v>
      </c>
      <c r="AK55" s="19"/>
      <c r="AL55" s="19"/>
    </row>
    <row r="56" spans="1:38" x14ac:dyDescent="0.35">
      <c r="A56" s="11">
        <v>37</v>
      </c>
      <c r="B56" s="5">
        <v>969</v>
      </c>
      <c r="C56" s="6" t="s">
        <v>346</v>
      </c>
      <c r="D56" s="7" t="s">
        <v>158</v>
      </c>
      <c r="E56" s="8" t="s">
        <v>61</v>
      </c>
      <c r="F56" s="8" t="s">
        <v>56</v>
      </c>
      <c r="G56" s="29">
        <v>98</v>
      </c>
      <c r="H56" s="29">
        <v>96</v>
      </c>
      <c r="I56" s="29">
        <v>88</v>
      </c>
      <c r="J56" s="29">
        <v>89</v>
      </c>
      <c r="K56" s="29">
        <v>84</v>
      </c>
      <c r="L56" s="29">
        <v>92</v>
      </c>
      <c r="M56" s="29">
        <v>12</v>
      </c>
      <c r="N56" s="29">
        <v>547</v>
      </c>
      <c r="O56" s="18"/>
      <c r="P56" s="29">
        <v>97</v>
      </c>
      <c r="Q56" s="29">
        <v>97</v>
      </c>
      <c r="R56" s="29">
        <v>86</v>
      </c>
      <c r="S56" s="29">
        <v>89</v>
      </c>
      <c r="T56" s="29">
        <v>91</v>
      </c>
      <c r="U56" s="29">
        <v>95</v>
      </c>
      <c r="V56" s="29">
        <v>12</v>
      </c>
      <c r="W56" s="29">
        <v>555</v>
      </c>
      <c r="X56" s="29"/>
      <c r="Y56" s="18"/>
      <c r="Z56" s="38">
        <v>92</v>
      </c>
      <c r="AA56" s="38">
        <v>95</v>
      </c>
      <c r="AB56" s="38">
        <v>88</v>
      </c>
      <c r="AC56" s="38">
        <v>83</v>
      </c>
      <c r="AD56" s="38">
        <v>91</v>
      </c>
      <c r="AE56" s="38">
        <v>91</v>
      </c>
      <c r="AF56" s="38">
        <v>12</v>
      </c>
      <c r="AG56" s="38">
        <v>540</v>
      </c>
      <c r="AH56" s="38"/>
      <c r="AI56" s="18"/>
      <c r="AJ56" s="44">
        <f t="shared" si="3"/>
        <v>1642</v>
      </c>
      <c r="AK56" s="19"/>
      <c r="AL56" s="19"/>
    </row>
    <row r="57" spans="1:38" x14ac:dyDescent="0.35">
      <c r="A57" s="11">
        <v>38</v>
      </c>
      <c r="B57" s="5">
        <v>726</v>
      </c>
      <c r="C57" s="7" t="s">
        <v>555</v>
      </c>
      <c r="D57" s="7" t="s">
        <v>333</v>
      </c>
      <c r="E57" s="5" t="s">
        <v>28</v>
      </c>
      <c r="F57" s="8" t="s">
        <v>25</v>
      </c>
      <c r="G57" s="29">
        <v>97</v>
      </c>
      <c r="H57" s="29">
        <v>97</v>
      </c>
      <c r="I57" s="29">
        <v>86</v>
      </c>
      <c r="J57" s="29">
        <v>81</v>
      </c>
      <c r="K57" s="29">
        <v>92</v>
      </c>
      <c r="L57" s="29">
        <v>91</v>
      </c>
      <c r="M57" s="29">
        <v>11</v>
      </c>
      <c r="N57" s="29">
        <v>544</v>
      </c>
      <c r="O57" s="18"/>
      <c r="P57" s="29">
        <v>94</v>
      </c>
      <c r="Q57" s="29">
        <v>97</v>
      </c>
      <c r="R57" s="29">
        <v>90</v>
      </c>
      <c r="S57" s="29">
        <v>81</v>
      </c>
      <c r="T57" s="29">
        <v>95</v>
      </c>
      <c r="U57" s="29">
        <v>92</v>
      </c>
      <c r="V57" s="29">
        <v>12</v>
      </c>
      <c r="W57" s="29">
        <v>549</v>
      </c>
      <c r="X57" s="29"/>
      <c r="Y57" s="18"/>
      <c r="Z57" s="38">
        <v>98</v>
      </c>
      <c r="AA57" s="38">
        <v>98</v>
      </c>
      <c r="AB57" s="38">
        <v>90</v>
      </c>
      <c r="AC57" s="38">
        <v>77</v>
      </c>
      <c r="AD57" s="38">
        <v>92</v>
      </c>
      <c r="AE57" s="38">
        <v>88</v>
      </c>
      <c r="AF57" s="38">
        <v>14</v>
      </c>
      <c r="AG57" s="38">
        <v>543</v>
      </c>
      <c r="AH57" s="38"/>
      <c r="AI57" s="18"/>
      <c r="AJ57" s="44">
        <f t="shared" si="3"/>
        <v>1636</v>
      </c>
      <c r="AK57" s="19"/>
      <c r="AL57" s="19"/>
    </row>
    <row r="58" spans="1:38" x14ac:dyDescent="0.35">
      <c r="A58" s="11">
        <v>39</v>
      </c>
      <c r="B58" s="5">
        <v>722</v>
      </c>
      <c r="C58" s="6" t="s">
        <v>485</v>
      </c>
      <c r="D58" s="7" t="s">
        <v>486</v>
      </c>
      <c r="E58" s="8" t="s">
        <v>114</v>
      </c>
      <c r="F58" s="8" t="s">
        <v>25</v>
      </c>
      <c r="G58" s="29">
        <v>96</v>
      </c>
      <c r="H58" s="29">
        <v>98</v>
      </c>
      <c r="I58" s="29">
        <v>84</v>
      </c>
      <c r="J58" s="29">
        <v>83</v>
      </c>
      <c r="K58" s="29">
        <v>91</v>
      </c>
      <c r="L58" s="29">
        <v>92</v>
      </c>
      <c r="M58" s="29">
        <v>13</v>
      </c>
      <c r="N58" s="29">
        <v>544</v>
      </c>
      <c r="O58" s="18"/>
      <c r="P58" s="29">
        <v>97</v>
      </c>
      <c r="Q58" s="29">
        <v>95</v>
      </c>
      <c r="R58" s="29">
        <v>83</v>
      </c>
      <c r="S58" s="29">
        <v>81</v>
      </c>
      <c r="T58" s="29">
        <v>92</v>
      </c>
      <c r="U58" s="29">
        <v>93</v>
      </c>
      <c r="V58" s="29">
        <v>14</v>
      </c>
      <c r="W58" s="29">
        <v>541</v>
      </c>
      <c r="X58" s="29"/>
      <c r="Y58" s="18"/>
      <c r="Z58" s="38">
        <v>95</v>
      </c>
      <c r="AA58" s="38">
        <v>98</v>
      </c>
      <c r="AB58" s="38">
        <v>82</v>
      </c>
      <c r="AC58" s="38">
        <v>84</v>
      </c>
      <c r="AD58" s="38">
        <v>94</v>
      </c>
      <c r="AE58" s="38">
        <v>93</v>
      </c>
      <c r="AF58" s="38">
        <v>12</v>
      </c>
      <c r="AG58" s="38">
        <v>546</v>
      </c>
      <c r="AH58" s="38"/>
      <c r="AI58" s="18"/>
      <c r="AJ58" s="44">
        <f t="shared" si="3"/>
        <v>1631</v>
      </c>
      <c r="AK58" s="19"/>
      <c r="AL58" s="19"/>
    </row>
    <row r="59" spans="1:38" x14ac:dyDescent="0.35">
      <c r="A59" s="11">
        <v>40</v>
      </c>
      <c r="B59" s="5">
        <v>813</v>
      </c>
      <c r="C59" s="6" t="s">
        <v>287</v>
      </c>
      <c r="D59" s="7" t="s">
        <v>284</v>
      </c>
      <c r="E59" s="8" t="s">
        <v>61</v>
      </c>
      <c r="F59" s="8" t="s">
        <v>56</v>
      </c>
      <c r="G59" s="29">
        <v>98</v>
      </c>
      <c r="H59" s="29">
        <v>94</v>
      </c>
      <c r="I59" s="29">
        <v>81</v>
      </c>
      <c r="J59" s="29">
        <v>85</v>
      </c>
      <c r="K59" s="29">
        <v>91</v>
      </c>
      <c r="L59" s="29">
        <v>93</v>
      </c>
      <c r="M59" s="29">
        <v>13</v>
      </c>
      <c r="N59" s="29">
        <v>542</v>
      </c>
      <c r="O59" s="18"/>
      <c r="P59" s="29">
        <v>94</v>
      </c>
      <c r="Q59" s="29">
        <v>93</v>
      </c>
      <c r="R59" s="29">
        <v>87</v>
      </c>
      <c r="S59" s="29">
        <v>87</v>
      </c>
      <c r="T59" s="29">
        <v>88</v>
      </c>
      <c r="U59" s="29">
        <v>91</v>
      </c>
      <c r="V59" s="29">
        <v>13</v>
      </c>
      <c r="W59" s="29">
        <v>540</v>
      </c>
      <c r="X59" s="29"/>
      <c r="Y59" s="18"/>
      <c r="Z59" s="38">
        <v>94</v>
      </c>
      <c r="AA59" s="38">
        <v>97</v>
      </c>
      <c r="AB59" s="38">
        <v>86</v>
      </c>
      <c r="AC59" s="38">
        <v>86</v>
      </c>
      <c r="AD59" s="38">
        <v>89</v>
      </c>
      <c r="AE59" s="38">
        <v>95</v>
      </c>
      <c r="AF59" s="38">
        <v>15</v>
      </c>
      <c r="AG59" s="38">
        <v>547</v>
      </c>
      <c r="AH59" s="38"/>
      <c r="AI59" s="18"/>
      <c r="AJ59" s="44">
        <f t="shared" si="3"/>
        <v>1629</v>
      </c>
      <c r="AK59" s="19"/>
      <c r="AL59" s="19"/>
    </row>
    <row r="60" spans="1:38" x14ac:dyDescent="0.35">
      <c r="A60" s="11">
        <v>41</v>
      </c>
      <c r="B60" s="5">
        <v>987</v>
      </c>
      <c r="C60" s="6" t="s">
        <v>327</v>
      </c>
      <c r="D60" s="7" t="s">
        <v>328</v>
      </c>
      <c r="E60" s="8"/>
      <c r="F60" s="8" t="s">
        <v>25</v>
      </c>
      <c r="G60" s="29">
        <v>97</v>
      </c>
      <c r="H60" s="29">
        <v>98</v>
      </c>
      <c r="I60" s="29">
        <v>88</v>
      </c>
      <c r="J60" s="29">
        <v>84</v>
      </c>
      <c r="K60" s="29">
        <v>89</v>
      </c>
      <c r="L60" s="29">
        <v>94</v>
      </c>
      <c r="M60" s="29">
        <v>12</v>
      </c>
      <c r="N60" s="29">
        <v>550</v>
      </c>
      <c r="O60" s="18"/>
      <c r="P60" s="29">
        <v>96</v>
      </c>
      <c r="Q60" s="29">
        <v>97</v>
      </c>
      <c r="R60" s="29">
        <v>76</v>
      </c>
      <c r="S60" s="29">
        <v>80</v>
      </c>
      <c r="T60" s="29">
        <v>89</v>
      </c>
      <c r="U60" s="29">
        <v>91</v>
      </c>
      <c r="V60" s="29">
        <v>8</v>
      </c>
      <c r="W60" s="29">
        <v>529</v>
      </c>
      <c r="X60" s="29"/>
      <c r="Y60" s="18"/>
      <c r="Z60" s="38">
        <v>95</v>
      </c>
      <c r="AA60" s="38">
        <v>97</v>
      </c>
      <c r="AB60" s="38">
        <v>83</v>
      </c>
      <c r="AC60" s="38">
        <v>91</v>
      </c>
      <c r="AD60" s="38">
        <v>86</v>
      </c>
      <c r="AE60" s="38">
        <v>92</v>
      </c>
      <c r="AF60" s="38">
        <v>11</v>
      </c>
      <c r="AG60" s="38">
        <v>544</v>
      </c>
      <c r="AH60" s="38"/>
      <c r="AI60" s="18"/>
      <c r="AJ60" s="44">
        <f t="shared" si="3"/>
        <v>1623</v>
      </c>
      <c r="AK60" s="19"/>
      <c r="AL60" s="19"/>
    </row>
    <row r="61" spans="1:38" x14ac:dyDescent="0.35">
      <c r="A61" s="11">
        <v>42</v>
      </c>
      <c r="B61" s="5">
        <v>729</v>
      </c>
      <c r="C61" s="6" t="s">
        <v>342</v>
      </c>
      <c r="D61" s="7" t="s">
        <v>343</v>
      </c>
      <c r="E61" s="8" t="s">
        <v>61</v>
      </c>
      <c r="F61" s="8" t="s">
        <v>56</v>
      </c>
      <c r="G61" s="29">
        <v>97</v>
      </c>
      <c r="H61" s="29">
        <v>93</v>
      </c>
      <c r="I61" s="29">
        <v>80</v>
      </c>
      <c r="J61" s="29">
        <v>88</v>
      </c>
      <c r="K61" s="29">
        <v>88</v>
      </c>
      <c r="L61" s="29">
        <v>89</v>
      </c>
      <c r="M61" s="29">
        <v>5</v>
      </c>
      <c r="N61" s="29">
        <v>535</v>
      </c>
      <c r="O61" s="18"/>
      <c r="P61" s="29">
        <v>96</v>
      </c>
      <c r="Q61" s="29">
        <v>100</v>
      </c>
      <c r="R61" s="29">
        <v>77</v>
      </c>
      <c r="S61" s="29">
        <v>87</v>
      </c>
      <c r="T61" s="29">
        <v>92</v>
      </c>
      <c r="U61" s="29">
        <v>91</v>
      </c>
      <c r="V61" s="29">
        <v>13</v>
      </c>
      <c r="W61" s="29">
        <v>543</v>
      </c>
      <c r="X61" s="29"/>
      <c r="Y61" s="18"/>
      <c r="Z61" s="38">
        <v>96</v>
      </c>
      <c r="AA61" s="38">
        <v>99</v>
      </c>
      <c r="AB61" s="38">
        <v>86</v>
      </c>
      <c r="AC61" s="38">
        <v>83</v>
      </c>
      <c r="AD61" s="38">
        <v>88</v>
      </c>
      <c r="AE61" s="38">
        <v>91</v>
      </c>
      <c r="AF61" s="38">
        <v>13</v>
      </c>
      <c r="AG61" s="38">
        <v>543</v>
      </c>
      <c r="AH61" s="38"/>
      <c r="AI61" s="18"/>
      <c r="AJ61" s="44">
        <f t="shared" si="3"/>
        <v>1621</v>
      </c>
      <c r="AK61" s="19"/>
      <c r="AL61" s="19"/>
    </row>
    <row r="62" spans="1:38" x14ac:dyDescent="0.35">
      <c r="A62" s="11">
        <v>43</v>
      </c>
      <c r="B62" s="5">
        <v>857</v>
      </c>
      <c r="C62" s="6" t="s">
        <v>290</v>
      </c>
      <c r="D62" s="7" t="s">
        <v>291</v>
      </c>
      <c r="E62" s="8" t="s">
        <v>28</v>
      </c>
      <c r="F62" s="8" t="s">
        <v>44</v>
      </c>
      <c r="G62" s="29">
        <v>96</v>
      </c>
      <c r="H62" s="29">
        <v>95</v>
      </c>
      <c r="I62" s="29">
        <v>83</v>
      </c>
      <c r="J62" s="29">
        <v>86</v>
      </c>
      <c r="K62" s="29">
        <v>93</v>
      </c>
      <c r="L62" s="29">
        <v>91</v>
      </c>
      <c r="M62" s="29">
        <v>9</v>
      </c>
      <c r="N62" s="29">
        <v>544</v>
      </c>
      <c r="O62" s="18"/>
      <c r="P62" s="29">
        <v>92</v>
      </c>
      <c r="Q62" s="29">
        <v>94</v>
      </c>
      <c r="R62" s="29">
        <v>80</v>
      </c>
      <c r="S62" s="29">
        <v>81</v>
      </c>
      <c r="T62" s="29">
        <v>94</v>
      </c>
      <c r="U62" s="29">
        <v>89</v>
      </c>
      <c r="V62" s="29">
        <v>10</v>
      </c>
      <c r="W62" s="29">
        <v>530</v>
      </c>
      <c r="X62" s="29"/>
      <c r="Y62" s="18"/>
      <c r="Z62" s="38">
        <v>96</v>
      </c>
      <c r="AA62" s="38">
        <v>94</v>
      </c>
      <c r="AB62" s="38">
        <v>85</v>
      </c>
      <c r="AC62" s="38">
        <v>86</v>
      </c>
      <c r="AD62" s="38">
        <v>88</v>
      </c>
      <c r="AE62" s="38">
        <v>91</v>
      </c>
      <c r="AF62" s="38">
        <v>11</v>
      </c>
      <c r="AG62" s="38">
        <v>540</v>
      </c>
      <c r="AH62" s="38"/>
      <c r="AI62" s="18"/>
      <c r="AJ62" s="44">
        <f t="shared" si="3"/>
        <v>1614</v>
      </c>
      <c r="AK62" s="19"/>
      <c r="AL62" s="19"/>
    </row>
    <row r="63" spans="1:38" x14ac:dyDescent="0.35">
      <c r="A63" s="11">
        <v>44</v>
      </c>
      <c r="B63" s="5">
        <v>874</v>
      </c>
      <c r="C63" s="6" t="s">
        <v>354</v>
      </c>
      <c r="D63" s="7" t="s">
        <v>355</v>
      </c>
      <c r="E63" s="8" t="s">
        <v>61</v>
      </c>
      <c r="F63" s="8" t="s">
        <v>56</v>
      </c>
      <c r="G63" s="29">
        <v>96</v>
      </c>
      <c r="H63" s="29">
        <v>93</v>
      </c>
      <c r="I63" s="29">
        <v>76</v>
      </c>
      <c r="J63" s="29">
        <v>85</v>
      </c>
      <c r="K63" s="29">
        <v>82</v>
      </c>
      <c r="L63" s="29">
        <v>89</v>
      </c>
      <c r="M63" s="29">
        <v>10</v>
      </c>
      <c r="N63" s="29">
        <v>521</v>
      </c>
      <c r="O63" s="18"/>
      <c r="P63" s="29">
        <v>93</v>
      </c>
      <c r="Q63" s="29">
        <v>91</v>
      </c>
      <c r="R63" s="29">
        <v>87</v>
      </c>
      <c r="S63" s="29">
        <v>85</v>
      </c>
      <c r="T63" s="29">
        <v>91</v>
      </c>
      <c r="U63" s="29">
        <v>89</v>
      </c>
      <c r="V63" s="29">
        <v>10</v>
      </c>
      <c r="W63" s="29">
        <v>536</v>
      </c>
      <c r="X63" s="29"/>
      <c r="Y63" s="18"/>
      <c r="Z63" s="38">
        <v>93</v>
      </c>
      <c r="AA63" s="38">
        <v>94</v>
      </c>
      <c r="AB63" s="38">
        <v>86</v>
      </c>
      <c r="AC63" s="38">
        <v>83</v>
      </c>
      <c r="AD63" s="38">
        <v>89</v>
      </c>
      <c r="AE63" s="38">
        <v>91</v>
      </c>
      <c r="AF63" s="38">
        <v>9</v>
      </c>
      <c r="AG63" s="38">
        <v>536</v>
      </c>
      <c r="AH63" s="38"/>
      <c r="AI63" s="18"/>
      <c r="AJ63" s="44">
        <f t="shared" si="3"/>
        <v>1593</v>
      </c>
      <c r="AK63" s="19"/>
      <c r="AL63" s="19"/>
    </row>
    <row r="64" spans="1:38" x14ac:dyDescent="0.35">
      <c r="A64" s="11">
        <v>45</v>
      </c>
      <c r="B64" s="5">
        <v>814</v>
      </c>
      <c r="C64" s="6" t="s">
        <v>323</v>
      </c>
      <c r="D64" s="7" t="s">
        <v>337</v>
      </c>
      <c r="E64" s="8" t="s">
        <v>28</v>
      </c>
      <c r="F64" s="8" t="s">
        <v>56</v>
      </c>
      <c r="G64" s="29">
        <v>94</v>
      </c>
      <c r="H64" s="29">
        <v>92</v>
      </c>
      <c r="I64" s="29">
        <v>80</v>
      </c>
      <c r="J64" s="29">
        <v>82</v>
      </c>
      <c r="K64" s="29">
        <v>88</v>
      </c>
      <c r="L64" s="29">
        <v>90</v>
      </c>
      <c r="M64" s="29">
        <v>9</v>
      </c>
      <c r="N64" s="29">
        <v>526</v>
      </c>
      <c r="O64" s="18"/>
      <c r="P64" s="29">
        <v>89</v>
      </c>
      <c r="Q64" s="29">
        <v>91</v>
      </c>
      <c r="R64" s="29">
        <v>87</v>
      </c>
      <c r="S64" s="29">
        <v>85</v>
      </c>
      <c r="T64" s="29">
        <v>85</v>
      </c>
      <c r="U64" s="29">
        <v>86</v>
      </c>
      <c r="V64" s="29">
        <v>4</v>
      </c>
      <c r="W64" s="29">
        <v>523</v>
      </c>
      <c r="X64" s="29"/>
      <c r="Y64" s="18"/>
      <c r="Z64" s="38">
        <v>92</v>
      </c>
      <c r="AA64" s="38">
        <v>97</v>
      </c>
      <c r="AB64" s="38">
        <v>89</v>
      </c>
      <c r="AC64" s="38">
        <v>80</v>
      </c>
      <c r="AD64" s="38">
        <v>91</v>
      </c>
      <c r="AE64" s="38">
        <v>89</v>
      </c>
      <c r="AF64" s="38">
        <v>12</v>
      </c>
      <c r="AG64" s="38">
        <v>538</v>
      </c>
      <c r="AH64" s="38"/>
      <c r="AI64" s="18"/>
      <c r="AJ64" s="44">
        <f t="shared" si="3"/>
        <v>1587</v>
      </c>
      <c r="AK64" s="19"/>
      <c r="AL64" s="19"/>
    </row>
    <row r="65" spans="1:38" x14ac:dyDescent="0.35">
      <c r="A65" s="11">
        <v>46</v>
      </c>
      <c r="B65" s="5">
        <v>968</v>
      </c>
      <c r="C65" s="6" t="s">
        <v>352</v>
      </c>
      <c r="D65" s="7" t="s">
        <v>353</v>
      </c>
      <c r="E65" s="8"/>
      <c r="F65" s="8" t="s">
        <v>59</v>
      </c>
      <c r="G65" s="29">
        <v>94</v>
      </c>
      <c r="H65" s="29">
        <v>92</v>
      </c>
      <c r="I65" s="29">
        <v>86</v>
      </c>
      <c r="J65" s="29">
        <v>88</v>
      </c>
      <c r="K65" s="29">
        <v>87</v>
      </c>
      <c r="L65" s="29">
        <v>86</v>
      </c>
      <c r="M65" s="29">
        <v>8</v>
      </c>
      <c r="N65" s="29">
        <v>533</v>
      </c>
      <c r="O65" s="18"/>
      <c r="P65" s="29">
        <v>92</v>
      </c>
      <c r="Q65" s="29">
        <v>88</v>
      </c>
      <c r="R65" s="29">
        <v>85</v>
      </c>
      <c r="S65" s="29">
        <v>87</v>
      </c>
      <c r="T65" s="29">
        <v>81</v>
      </c>
      <c r="U65" s="29">
        <v>87</v>
      </c>
      <c r="V65" s="29">
        <v>4</v>
      </c>
      <c r="W65" s="29">
        <v>520</v>
      </c>
      <c r="X65" s="29"/>
      <c r="Y65" s="18"/>
      <c r="Z65" s="38">
        <v>91</v>
      </c>
      <c r="AA65" s="38">
        <v>90</v>
      </c>
      <c r="AB65" s="38">
        <v>78</v>
      </c>
      <c r="AC65" s="38">
        <v>80</v>
      </c>
      <c r="AD65" s="38">
        <v>90</v>
      </c>
      <c r="AE65" s="38">
        <v>89</v>
      </c>
      <c r="AF65" s="38">
        <v>6</v>
      </c>
      <c r="AG65" s="38">
        <v>518</v>
      </c>
      <c r="AH65" s="38"/>
      <c r="AI65" s="18"/>
      <c r="AJ65" s="44">
        <f t="shared" si="3"/>
        <v>1571</v>
      </c>
      <c r="AK65" s="19"/>
      <c r="AL65" s="19"/>
    </row>
    <row r="66" spans="1:38" x14ac:dyDescent="0.35">
      <c r="A66" s="11">
        <v>47</v>
      </c>
      <c r="B66" s="5">
        <v>815</v>
      </c>
      <c r="C66" s="6" t="s">
        <v>323</v>
      </c>
      <c r="D66" s="7" t="s">
        <v>324</v>
      </c>
      <c r="E66" s="8" t="s">
        <v>61</v>
      </c>
      <c r="F66" s="8" t="s">
        <v>56</v>
      </c>
      <c r="G66" s="29">
        <v>94</v>
      </c>
      <c r="H66" s="29">
        <v>85</v>
      </c>
      <c r="I66" s="29">
        <v>83</v>
      </c>
      <c r="J66" s="29">
        <v>83</v>
      </c>
      <c r="K66" s="29">
        <v>86</v>
      </c>
      <c r="L66" s="29">
        <v>88</v>
      </c>
      <c r="M66" s="29">
        <v>6</v>
      </c>
      <c r="N66" s="29">
        <v>519</v>
      </c>
      <c r="O66" s="18"/>
      <c r="P66" s="29">
        <v>92</v>
      </c>
      <c r="Q66" s="29">
        <v>87</v>
      </c>
      <c r="R66" s="29">
        <v>87</v>
      </c>
      <c r="S66" s="29">
        <v>86</v>
      </c>
      <c r="T66" s="29">
        <v>82</v>
      </c>
      <c r="U66" s="29">
        <v>86</v>
      </c>
      <c r="V66" s="29">
        <v>8</v>
      </c>
      <c r="W66" s="29">
        <v>520</v>
      </c>
      <c r="X66" s="29"/>
      <c r="Y66" s="18"/>
      <c r="Z66" s="38">
        <v>82</v>
      </c>
      <c r="AA66" s="38">
        <v>87</v>
      </c>
      <c r="AB66" s="38">
        <v>81</v>
      </c>
      <c r="AC66" s="38">
        <v>86</v>
      </c>
      <c r="AD66" s="38">
        <v>71</v>
      </c>
      <c r="AE66" s="38">
        <v>87</v>
      </c>
      <c r="AF66" s="38">
        <v>7</v>
      </c>
      <c r="AG66" s="38">
        <v>494</v>
      </c>
      <c r="AH66" s="38"/>
      <c r="AI66" s="18"/>
      <c r="AJ66" s="44">
        <f t="shared" si="3"/>
        <v>1533</v>
      </c>
      <c r="AK66" s="19"/>
      <c r="AL66" s="19"/>
    </row>
    <row r="67" spans="1:38" x14ac:dyDescent="0.35">
      <c r="A67" s="11">
        <v>48</v>
      </c>
      <c r="B67" s="5">
        <v>834</v>
      </c>
      <c r="C67" s="6" t="s">
        <v>336</v>
      </c>
      <c r="D67" s="7" t="s">
        <v>294</v>
      </c>
      <c r="E67" s="8" t="s">
        <v>28</v>
      </c>
      <c r="F67" s="8" t="s">
        <v>56</v>
      </c>
      <c r="G67" s="29">
        <v>94</v>
      </c>
      <c r="H67" s="29">
        <v>95</v>
      </c>
      <c r="I67" s="29">
        <v>71</v>
      </c>
      <c r="J67" s="29">
        <v>77</v>
      </c>
      <c r="K67" s="29">
        <v>64</v>
      </c>
      <c r="L67" s="29">
        <v>84</v>
      </c>
      <c r="M67" s="29">
        <v>4</v>
      </c>
      <c r="N67" s="29">
        <v>485</v>
      </c>
      <c r="O67" s="18"/>
      <c r="P67" s="29">
        <v>92</v>
      </c>
      <c r="Q67" s="29">
        <v>84</v>
      </c>
      <c r="R67" s="29">
        <v>81</v>
      </c>
      <c r="S67" s="29">
        <v>77</v>
      </c>
      <c r="T67" s="29">
        <v>75</v>
      </c>
      <c r="U67" s="29">
        <v>85</v>
      </c>
      <c r="V67" s="29">
        <v>2</v>
      </c>
      <c r="W67" s="29">
        <v>494</v>
      </c>
      <c r="X67" s="29"/>
      <c r="Y67" s="18"/>
      <c r="Z67" s="38">
        <v>96</v>
      </c>
      <c r="AA67" s="38">
        <v>94</v>
      </c>
      <c r="AB67" s="38">
        <v>86</v>
      </c>
      <c r="AC67" s="38">
        <v>74</v>
      </c>
      <c r="AD67" s="38">
        <v>85</v>
      </c>
      <c r="AE67" s="38">
        <v>83</v>
      </c>
      <c r="AF67" s="38">
        <v>7</v>
      </c>
      <c r="AG67" s="38">
        <v>518</v>
      </c>
      <c r="AH67" s="38"/>
      <c r="AI67" s="18"/>
      <c r="AJ67" s="44">
        <f t="shared" si="3"/>
        <v>1497</v>
      </c>
      <c r="AK67" s="19"/>
      <c r="AL67" s="19"/>
    </row>
    <row r="68" spans="1:38" x14ac:dyDescent="0.35">
      <c r="A68" s="11">
        <v>49</v>
      </c>
      <c r="B68" s="5">
        <v>876</v>
      </c>
      <c r="C68" s="6" t="s">
        <v>64</v>
      </c>
      <c r="D68" s="7" t="s">
        <v>318</v>
      </c>
      <c r="E68" s="8" t="s">
        <v>97</v>
      </c>
      <c r="F68" s="8" t="s">
        <v>25</v>
      </c>
      <c r="G68" s="29">
        <v>88</v>
      </c>
      <c r="H68" s="29">
        <v>85</v>
      </c>
      <c r="I68" s="29">
        <v>68</v>
      </c>
      <c r="J68" s="29">
        <v>85</v>
      </c>
      <c r="K68" s="29">
        <v>74</v>
      </c>
      <c r="L68" s="29">
        <v>84</v>
      </c>
      <c r="M68" s="29">
        <v>1</v>
      </c>
      <c r="N68" s="29">
        <v>484</v>
      </c>
      <c r="O68" s="18"/>
      <c r="P68" s="29">
        <v>83</v>
      </c>
      <c r="Q68" s="29">
        <v>80</v>
      </c>
      <c r="R68" s="29">
        <v>77</v>
      </c>
      <c r="S68" s="29">
        <v>74</v>
      </c>
      <c r="T68" s="29">
        <v>92</v>
      </c>
      <c r="U68" s="29">
        <v>80</v>
      </c>
      <c r="V68" s="29">
        <v>3</v>
      </c>
      <c r="W68" s="29">
        <v>486</v>
      </c>
      <c r="X68" s="29"/>
      <c r="Y68" s="18"/>
      <c r="Z68" s="38">
        <v>86</v>
      </c>
      <c r="AA68" s="38">
        <v>83</v>
      </c>
      <c r="AB68" s="38">
        <v>76</v>
      </c>
      <c r="AC68" s="38">
        <v>86</v>
      </c>
      <c r="AD68" s="38">
        <v>85</v>
      </c>
      <c r="AE68" s="38">
        <v>85</v>
      </c>
      <c r="AF68" s="38">
        <v>1</v>
      </c>
      <c r="AG68" s="38">
        <v>501</v>
      </c>
      <c r="AH68" s="38"/>
      <c r="AI68" s="18"/>
      <c r="AJ68" s="44">
        <f t="shared" si="3"/>
        <v>1471</v>
      </c>
      <c r="AK68" s="19"/>
      <c r="AL68" s="19"/>
    </row>
    <row r="69" spans="1:38" x14ac:dyDescent="0.35">
      <c r="A69" s="11">
        <v>50</v>
      </c>
      <c r="B69" s="5">
        <v>728</v>
      </c>
      <c r="C69" s="7" t="s">
        <v>557</v>
      </c>
      <c r="D69" s="7" t="s">
        <v>284</v>
      </c>
      <c r="E69" s="5" t="s">
        <v>61</v>
      </c>
      <c r="F69" s="8" t="s">
        <v>25</v>
      </c>
      <c r="G69" s="29">
        <v>83</v>
      </c>
      <c r="H69" s="29">
        <v>87</v>
      </c>
      <c r="I69" s="29">
        <v>73</v>
      </c>
      <c r="J69" s="29">
        <v>83</v>
      </c>
      <c r="K69" s="29">
        <v>77</v>
      </c>
      <c r="L69" s="29">
        <v>82</v>
      </c>
      <c r="M69" s="29">
        <v>5</v>
      </c>
      <c r="N69" s="29">
        <v>485</v>
      </c>
      <c r="O69" s="18"/>
      <c r="P69" s="29">
        <v>87</v>
      </c>
      <c r="Q69" s="29">
        <v>87</v>
      </c>
      <c r="R69" s="29">
        <v>67</v>
      </c>
      <c r="S69" s="29">
        <v>71</v>
      </c>
      <c r="T69" s="29">
        <v>76</v>
      </c>
      <c r="U69" s="29">
        <v>78</v>
      </c>
      <c r="V69" s="29">
        <v>2</v>
      </c>
      <c r="W69" s="29">
        <v>466</v>
      </c>
      <c r="X69" s="29"/>
      <c r="Y69" s="18"/>
      <c r="Z69" s="38">
        <v>84</v>
      </c>
      <c r="AA69" s="38">
        <v>87</v>
      </c>
      <c r="AB69" s="38">
        <v>71</v>
      </c>
      <c r="AC69" s="38">
        <v>82</v>
      </c>
      <c r="AD69" s="38">
        <v>89</v>
      </c>
      <c r="AE69" s="38">
        <v>87</v>
      </c>
      <c r="AF69" s="38">
        <v>5</v>
      </c>
      <c r="AG69" s="38">
        <v>500</v>
      </c>
      <c r="AH69" s="38"/>
      <c r="AI69" s="18"/>
      <c r="AJ69" s="44">
        <f t="shared" si="3"/>
        <v>1451</v>
      </c>
      <c r="AK69" s="19"/>
      <c r="AL69" s="19"/>
    </row>
    <row r="70" spans="1:38" x14ac:dyDescent="0.35">
      <c r="A70" s="11">
        <v>51</v>
      </c>
      <c r="B70" s="5">
        <v>536</v>
      </c>
      <c r="C70" s="6" t="s">
        <v>332</v>
      </c>
      <c r="D70" s="7" t="s">
        <v>333</v>
      </c>
      <c r="E70" s="8" t="s">
        <v>114</v>
      </c>
      <c r="F70" s="8" t="s">
        <v>25</v>
      </c>
      <c r="G70" s="29"/>
      <c r="H70" s="29"/>
      <c r="I70" s="29"/>
      <c r="J70" s="29"/>
      <c r="K70" s="29"/>
      <c r="L70" s="29"/>
      <c r="M70" s="29"/>
      <c r="N70" s="29" t="s">
        <v>462</v>
      </c>
      <c r="P70" s="29">
        <v>97</v>
      </c>
      <c r="Q70" s="29">
        <v>98</v>
      </c>
      <c r="R70" s="29">
        <v>95</v>
      </c>
      <c r="S70" s="29">
        <v>94</v>
      </c>
      <c r="T70" s="29">
        <v>93</v>
      </c>
      <c r="U70" s="29">
        <v>94</v>
      </c>
      <c r="V70" s="29">
        <v>23</v>
      </c>
      <c r="W70" s="29">
        <v>571</v>
      </c>
      <c r="X70" s="29"/>
      <c r="Y70" s="18"/>
      <c r="Z70" s="38">
        <v>99</v>
      </c>
      <c r="AA70" s="38">
        <v>97</v>
      </c>
      <c r="AB70" s="38">
        <v>94</v>
      </c>
      <c r="AC70" s="38">
        <v>95</v>
      </c>
      <c r="AD70" s="38">
        <v>98</v>
      </c>
      <c r="AE70" s="38">
        <v>95</v>
      </c>
      <c r="AF70" s="38">
        <v>19</v>
      </c>
      <c r="AG70" s="38">
        <v>578</v>
      </c>
      <c r="AH70" s="38"/>
      <c r="AI70" s="19"/>
      <c r="AJ70" s="44">
        <f>AG70+W70</f>
        <v>1149</v>
      </c>
      <c r="AK70" s="19"/>
      <c r="AL70" s="19"/>
    </row>
    <row r="71" spans="1:38" x14ac:dyDescent="0.35">
      <c r="A71" s="11">
        <v>52</v>
      </c>
      <c r="B71" s="5">
        <v>535</v>
      </c>
      <c r="C71" s="6" t="s">
        <v>320</v>
      </c>
      <c r="D71" s="7" t="s">
        <v>321</v>
      </c>
      <c r="E71" s="8" t="s">
        <v>114</v>
      </c>
      <c r="F71" s="8" t="s">
        <v>25</v>
      </c>
      <c r="G71" s="29"/>
      <c r="H71" s="29"/>
      <c r="I71" s="29"/>
      <c r="J71" s="29"/>
      <c r="K71" s="29"/>
      <c r="L71" s="29"/>
      <c r="M71" s="29"/>
      <c r="N71" s="29" t="s">
        <v>462</v>
      </c>
      <c r="O71" s="18"/>
      <c r="P71" s="29">
        <v>96</v>
      </c>
      <c r="Q71" s="29">
        <v>95</v>
      </c>
      <c r="R71" s="29">
        <v>95</v>
      </c>
      <c r="S71" s="29">
        <v>91</v>
      </c>
      <c r="T71" s="29">
        <v>96</v>
      </c>
      <c r="U71" s="29">
        <v>92</v>
      </c>
      <c r="V71" s="29">
        <v>12</v>
      </c>
      <c r="W71" s="29">
        <v>565</v>
      </c>
      <c r="X71" s="29"/>
      <c r="Y71" s="18"/>
      <c r="Z71" s="38">
        <v>95</v>
      </c>
      <c r="AA71" s="38">
        <v>93</v>
      </c>
      <c r="AB71" s="38">
        <v>97</v>
      </c>
      <c r="AC71" s="38">
        <v>90</v>
      </c>
      <c r="AD71" s="38">
        <v>95</v>
      </c>
      <c r="AE71" s="38">
        <v>98</v>
      </c>
      <c r="AF71" s="38">
        <v>17</v>
      </c>
      <c r="AG71" s="38">
        <v>568</v>
      </c>
      <c r="AH71" s="38"/>
      <c r="AI71" s="18"/>
      <c r="AJ71" s="44">
        <f>AG71+W71</f>
        <v>1133</v>
      </c>
      <c r="AK71" s="19"/>
      <c r="AL71" s="19"/>
    </row>
    <row r="72" spans="1:38" x14ac:dyDescent="0.35">
      <c r="A72" s="11"/>
      <c r="AJ72" s="19"/>
    </row>
    <row r="73" spans="1:38" x14ac:dyDescent="0.35">
      <c r="A73" s="11"/>
      <c r="B73" s="35"/>
      <c r="AJ73" s="19"/>
    </row>
    <row r="74" spans="1:38" x14ac:dyDescent="0.35">
      <c r="A74" s="11"/>
    </row>
    <row r="75" spans="1:38" x14ac:dyDescent="0.35">
      <c r="A75" s="12" t="s">
        <v>70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</row>
    <row r="76" spans="1:38" x14ac:dyDescent="0.35">
      <c r="A76" s="12" t="s">
        <v>71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</row>
    <row r="77" spans="1:38" x14ac:dyDescent="0.3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</row>
    <row r="78" spans="1:38" x14ac:dyDescent="0.35">
      <c r="A78" s="32" t="s">
        <v>584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</row>
    <row r="79" spans="1:38" s="14" customFormat="1" x14ac:dyDescent="0.35">
      <c r="A79" s="12"/>
      <c r="B79" s="12"/>
      <c r="C79" s="12"/>
      <c r="D79" s="12"/>
      <c r="E79" s="12"/>
      <c r="F79" s="12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</row>
    <row r="80" spans="1:38" s="14" customFormat="1" x14ac:dyDescent="0.35">
      <c r="A80" s="13" t="s">
        <v>83</v>
      </c>
      <c r="B80" s="13"/>
      <c r="C80" s="13"/>
      <c r="D80" s="13"/>
      <c r="E80" s="33" t="s">
        <v>518</v>
      </c>
      <c r="F80" s="13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L80" s="16">
        <f>AL$87</f>
        <v>1842.1</v>
      </c>
    </row>
    <row r="81" spans="1:41" s="14" customFormat="1" x14ac:dyDescent="0.35">
      <c r="A81" s="13" t="s">
        <v>81</v>
      </c>
      <c r="B81" s="13"/>
      <c r="C81" s="13"/>
      <c r="D81" s="13"/>
      <c r="E81" s="33" t="s">
        <v>594</v>
      </c>
      <c r="F81" s="13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L81" s="16">
        <f>AL$88</f>
        <v>1821.6</v>
      </c>
    </row>
    <row r="82" spans="1:41" s="14" customFormat="1" x14ac:dyDescent="0.35">
      <c r="A82" s="13" t="s">
        <v>82</v>
      </c>
      <c r="B82" s="13"/>
      <c r="C82" s="13"/>
      <c r="D82" s="13"/>
      <c r="E82" s="33" t="s">
        <v>519</v>
      </c>
      <c r="F82" s="13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L82" s="16">
        <f>AL$89</f>
        <v>1820.2</v>
      </c>
    </row>
    <row r="83" spans="1:41" s="14" customFormat="1" x14ac:dyDescent="0.35">
      <c r="A83" s="13"/>
      <c r="B83" s="13"/>
      <c r="C83" s="13"/>
      <c r="D83" s="13"/>
      <c r="E83" s="13"/>
      <c r="F83" s="13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L83" s="16"/>
    </row>
    <row r="84" spans="1:41" s="14" customFormat="1" x14ac:dyDescent="0.35">
      <c r="A84" s="33" t="s">
        <v>495</v>
      </c>
      <c r="B84" s="13"/>
      <c r="C84" s="13"/>
      <c r="D84" s="13"/>
      <c r="E84" s="33" t="s">
        <v>520</v>
      </c>
      <c r="F84" s="13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L84" s="10">
        <v>1708</v>
      </c>
    </row>
    <row r="85" spans="1:41" s="14" customFormat="1" x14ac:dyDescent="0.35">
      <c r="A85" s="13"/>
      <c r="B85" s="13"/>
      <c r="C85" s="13"/>
      <c r="D85" s="13"/>
      <c r="E85" s="13"/>
      <c r="F85" s="13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</row>
    <row r="86" spans="1:41" s="14" customFormat="1" x14ac:dyDescent="0.35">
      <c r="A86" s="10" t="s">
        <v>93</v>
      </c>
      <c r="B86" s="1" t="s">
        <v>0</v>
      </c>
      <c r="C86" s="2" t="s">
        <v>1</v>
      </c>
      <c r="D86" s="3" t="s">
        <v>2</v>
      </c>
      <c r="E86" s="4" t="s">
        <v>3</v>
      </c>
      <c r="F86" s="4" t="s">
        <v>69</v>
      </c>
      <c r="G86" s="10">
        <v>1</v>
      </c>
      <c r="H86" s="10">
        <v>2</v>
      </c>
      <c r="I86" s="10">
        <v>3</v>
      </c>
      <c r="J86" s="10">
        <v>4</v>
      </c>
      <c r="K86" s="10">
        <v>5</v>
      </c>
      <c r="L86" s="10">
        <v>6</v>
      </c>
      <c r="M86" s="27" t="s">
        <v>477</v>
      </c>
      <c r="N86" s="27" t="s">
        <v>92</v>
      </c>
      <c r="O86" s="10"/>
      <c r="P86" s="10">
        <v>1</v>
      </c>
      <c r="Q86" s="10">
        <v>2</v>
      </c>
      <c r="R86" s="10">
        <v>3</v>
      </c>
      <c r="S86" s="10">
        <v>4</v>
      </c>
      <c r="T86" s="10">
        <v>5</v>
      </c>
      <c r="U86" s="10">
        <v>6</v>
      </c>
      <c r="V86" s="27" t="s">
        <v>478</v>
      </c>
      <c r="W86" s="27" t="s">
        <v>99</v>
      </c>
      <c r="X86" s="27" t="s">
        <v>475</v>
      </c>
      <c r="Y86" s="10"/>
      <c r="Z86" s="10">
        <v>1</v>
      </c>
      <c r="AA86" s="10">
        <v>2</v>
      </c>
      <c r="AB86" s="10">
        <v>3</v>
      </c>
      <c r="AC86" s="10">
        <v>4</v>
      </c>
      <c r="AD86" s="10">
        <v>5</v>
      </c>
      <c r="AE86" s="10">
        <v>6</v>
      </c>
      <c r="AF86" s="27" t="s">
        <v>476</v>
      </c>
      <c r="AG86" s="27" t="s">
        <v>451</v>
      </c>
      <c r="AH86" s="27"/>
      <c r="AI86" s="10"/>
      <c r="AJ86" s="10" t="s">
        <v>101</v>
      </c>
      <c r="AK86" s="27" t="s">
        <v>494</v>
      </c>
      <c r="AL86" s="10" t="s">
        <v>458</v>
      </c>
      <c r="AM86" s="10"/>
      <c r="AN86" s="10"/>
      <c r="AO86" s="10"/>
    </row>
    <row r="87" spans="1:41" x14ac:dyDescent="0.35">
      <c r="A87" s="11">
        <v>1</v>
      </c>
      <c r="B87" s="5">
        <v>886</v>
      </c>
      <c r="C87" s="6" t="s">
        <v>281</v>
      </c>
      <c r="D87" s="7" t="s">
        <v>282</v>
      </c>
      <c r="E87" s="8" t="s">
        <v>28</v>
      </c>
      <c r="F87" s="8" t="s">
        <v>25</v>
      </c>
      <c r="G87" s="29">
        <v>99</v>
      </c>
      <c r="H87" s="29">
        <v>98</v>
      </c>
      <c r="I87" s="29">
        <v>98</v>
      </c>
      <c r="J87" s="29">
        <v>95</v>
      </c>
      <c r="K87" s="29">
        <v>96</v>
      </c>
      <c r="L87" s="29">
        <v>97</v>
      </c>
      <c r="M87" s="29">
        <v>31</v>
      </c>
      <c r="N87" s="29">
        <v>583</v>
      </c>
      <c r="O87" s="19"/>
      <c r="P87" s="29">
        <v>99</v>
      </c>
      <c r="Q87" s="29">
        <v>100</v>
      </c>
      <c r="R87" s="29">
        <v>96</v>
      </c>
      <c r="S87" s="29">
        <v>97</v>
      </c>
      <c r="T87" s="29">
        <v>96</v>
      </c>
      <c r="U87" s="29">
        <v>97</v>
      </c>
      <c r="V87" s="29">
        <v>27</v>
      </c>
      <c r="W87" s="29">
        <v>585</v>
      </c>
      <c r="X87" s="29"/>
      <c r="Y87" s="19"/>
      <c r="Z87" s="38">
        <v>98</v>
      </c>
      <c r="AA87" s="38">
        <v>99</v>
      </c>
      <c r="AB87" s="38">
        <v>93</v>
      </c>
      <c r="AC87" s="38">
        <v>94</v>
      </c>
      <c r="AD87" s="38">
        <v>97</v>
      </c>
      <c r="AE87" s="38">
        <v>96</v>
      </c>
      <c r="AF87" s="38">
        <v>22</v>
      </c>
      <c r="AG87" s="38">
        <v>577</v>
      </c>
      <c r="AH87" s="38"/>
      <c r="AI87" s="19"/>
      <c r="AJ87" s="44">
        <f t="shared" ref="AJ87:AJ94" si="4">AG87+W87+N87</f>
        <v>1745</v>
      </c>
      <c r="AK87" s="19">
        <v>97.1</v>
      </c>
      <c r="AL87" s="19">
        <f t="shared" ref="AL87:AL94" si="5">AJ87+AK87</f>
        <v>1842.1</v>
      </c>
      <c r="AM87" s="11"/>
      <c r="AN87" s="11"/>
      <c r="AO87" s="11"/>
    </row>
    <row r="88" spans="1:41" x14ac:dyDescent="0.35">
      <c r="A88" s="11">
        <v>2</v>
      </c>
      <c r="B88" s="5">
        <v>873</v>
      </c>
      <c r="C88" s="6" t="s">
        <v>277</v>
      </c>
      <c r="D88" s="7" t="s">
        <v>278</v>
      </c>
      <c r="E88" s="8" t="s">
        <v>28</v>
      </c>
      <c r="F88" s="8" t="s">
        <v>25</v>
      </c>
      <c r="G88" s="29">
        <v>99</v>
      </c>
      <c r="H88" s="29">
        <v>99</v>
      </c>
      <c r="I88" s="29">
        <v>92</v>
      </c>
      <c r="J88" s="29">
        <v>93</v>
      </c>
      <c r="K88" s="29">
        <v>97</v>
      </c>
      <c r="L88" s="29">
        <v>94</v>
      </c>
      <c r="M88" s="29">
        <v>21</v>
      </c>
      <c r="N88" s="29">
        <v>574</v>
      </c>
      <c r="O88" s="19"/>
      <c r="P88" s="29">
        <v>99</v>
      </c>
      <c r="Q88" s="29">
        <v>99</v>
      </c>
      <c r="R88" s="29">
        <v>96</v>
      </c>
      <c r="S88" s="29">
        <v>91</v>
      </c>
      <c r="T88" s="29">
        <v>97</v>
      </c>
      <c r="U88" s="29">
        <v>94</v>
      </c>
      <c r="V88" s="29">
        <v>23</v>
      </c>
      <c r="W88" s="29">
        <v>576</v>
      </c>
      <c r="X88" s="29"/>
      <c r="Y88" s="19"/>
      <c r="Z88" s="38">
        <v>97</v>
      </c>
      <c r="AA88" s="38">
        <v>97</v>
      </c>
      <c r="AB88" s="38">
        <v>94</v>
      </c>
      <c r="AC88" s="38">
        <v>95</v>
      </c>
      <c r="AD88" s="38">
        <v>95</v>
      </c>
      <c r="AE88" s="38">
        <v>98</v>
      </c>
      <c r="AF88" s="38">
        <v>19</v>
      </c>
      <c r="AG88" s="38">
        <v>576</v>
      </c>
      <c r="AH88" s="38"/>
      <c r="AI88" s="19"/>
      <c r="AJ88" s="44">
        <f t="shared" si="4"/>
        <v>1726</v>
      </c>
      <c r="AK88" s="19">
        <v>95.6</v>
      </c>
      <c r="AL88" s="19">
        <f t="shared" si="5"/>
        <v>1821.6</v>
      </c>
      <c r="AM88" s="11"/>
      <c r="AN88" s="11"/>
      <c r="AO88" s="11"/>
    </row>
    <row r="89" spans="1:41" x14ac:dyDescent="0.35">
      <c r="A89" s="11">
        <v>3</v>
      </c>
      <c r="B89" s="5">
        <v>908</v>
      </c>
      <c r="C89" s="6" t="s">
        <v>238</v>
      </c>
      <c r="D89" s="7" t="s">
        <v>266</v>
      </c>
      <c r="E89" s="8" t="s">
        <v>61</v>
      </c>
      <c r="F89" s="8" t="s">
        <v>25</v>
      </c>
      <c r="G89" s="29">
        <v>99</v>
      </c>
      <c r="H89" s="29">
        <v>100</v>
      </c>
      <c r="I89" s="29">
        <v>95</v>
      </c>
      <c r="J89" s="29">
        <v>94</v>
      </c>
      <c r="K89" s="29">
        <v>94</v>
      </c>
      <c r="L89" s="29">
        <v>97</v>
      </c>
      <c r="M89" s="29">
        <v>16</v>
      </c>
      <c r="N89" s="29">
        <v>579</v>
      </c>
      <c r="O89" s="19"/>
      <c r="P89" s="29">
        <v>95</v>
      </c>
      <c r="Q89" s="29">
        <v>97</v>
      </c>
      <c r="R89" s="29">
        <v>96</v>
      </c>
      <c r="S89" s="29">
        <v>95</v>
      </c>
      <c r="T89" s="29">
        <v>95</v>
      </c>
      <c r="U89" s="29">
        <v>97</v>
      </c>
      <c r="V89" s="29">
        <v>20</v>
      </c>
      <c r="W89" s="29">
        <v>575</v>
      </c>
      <c r="X89" s="29"/>
      <c r="Y89" s="19"/>
      <c r="Z89" s="38">
        <v>98</v>
      </c>
      <c r="AA89" s="38">
        <v>97</v>
      </c>
      <c r="AB89" s="38">
        <v>91</v>
      </c>
      <c r="AC89" s="38">
        <v>88</v>
      </c>
      <c r="AD89" s="38">
        <v>96</v>
      </c>
      <c r="AE89" s="38">
        <v>98</v>
      </c>
      <c r="AF89" s="38">
        <v>16</v>
      </c>
      <c r="AG89" s="38">
        <v>568</v>
      </c>
      <c r="AH89" s="38"/>
      <c r="AI89" s="19"/>
      <c r="AJ89" s="44">
        <f t="shared" si="4"/>
        <v>1722</v>
      </c>
      <c r="AK89" s="19">
        <v>98.2</v>
      </c>
      <c r="AL89" s="19">
        <f t="shared" si="5"/>
        <v>1820.2</v>
      </c>
      <c r="AM89" s="11"/>
      <c r="AN89" s="11"/>
      <c r="AO89" s="11"/>
    </row>
    <row r="90" spans="1:41" x14ac:dyDescent="0.35">
      <c r="A90" s="11">
        <v>4</v>
      </c>
      <c r="B90" s="9">
        <v>723</v>
      </c>
      <c r="C90" s="9" t="s">
        <v>487</v>
      </c>
      <c r="D90" s="9" t="s">
        <v>488</v>
      </c>
      <c r="E90" s="18" t="s">
        <v>28</v>
      </c>
      <c r="F90" s="18" t="s">
        <v>25</v>
      </c>
      <c r="G90" s="29">
        <v>98</v>
      </c>
      <c r="H90" s="29">
        <v>98</v>
      </c>
      <c r="I90" s="29">
        <v>92</v>
      </c>
      <c r="J90" s="29">
        <v>91</v>
      </c>
      <c r="K90" s="29">
        <v>94</v>
      </c>
      <c r="L90" s="29">
        <v>96</v>
      </c>
      <c r="M90" s="29">
        <v>24</v>
      </c>
      <c r="N90" s="29">
        <v>569</v>
      </c>
      <c r="O90" s="19"/>
      <c r="P90" s="29">
        <v>97</v>
      </c>
      <c r="Q90" s="29">
        <v>96</v>
      </c>
      <c r="R90" s="29">
        <v>95</v>
      </c>
      <c r="S90" s="29">
        <v>96</v>
      </c>
      <c r="T90" s="29">
        <v>97</v>
      </c>
      <c r="U90" s="29">
        <v>95</v>
      </c>
      <c r="V90" s="29">
        <v>18</v>
      </c>
      <c r="W90" s="29">
        <v>576</v>
      </c>
      <c r="X90" s="29"/>
      <c r="Y90" s="19"/>
      <c r="Z90" s="38">
        <v>98</v>
      </c>
      <c r="AA90" s="38">
        <v>97</v>
      </c>
      <c r="AB90" s="38">
        <v>91</v>
      </c>
      <c r="AC90" s="38">
        <v>87</v>
      </c>
      <c r="AD90" s="38">
        <v>98</v>
      </c>
      <c r="AE90" s="38">
        <v>96</v>
      </c>
      <c r="AF90" s="38">
        <v>25</v>
      </c>
      <c r="AG90" s="38">
        <v>567</v>
      </c>
      <c r="AH90" s="38"/>
      <c r="AI90" s="19"/>
      <c r="AJ90" s="44">
        <f t="shared" si="4"/>
        <v>1712</v>
      </c>
      <c r="AK90" s="19">
        <v>98</v>
      </c>
      <c r="AL90" s="19">
        <f t="shared" si="5"/>
        <v>1810</v>
      </c>
      <c r="AM90" s="11"/>
      <c r="AN90" s="11"/>
      <c r="AO90" s="11"/>
    </row>
    <row r="91" spans="1:41" x14ac:dyDescent="0.35">
      <c r="A91" s="11">
        <v>5</v>
      </c>
      <c r="B91" s="5" t="s">
        <v>585</v>
      </c>
      <c r="C91" s="6" t="s">
        <v>316</v>
      </c>
      <c r="D91" s="7" t="s">
        <v>317</v>
      </c>
      <c r="E91" s="8" t="s">
        <v>28</v>
      </c>
      <c r="F91" s="8" t="s">
        <v>25</v>
      </c>
      <c r="G91" s="29">
        <v>98</v>
      </c>
      <c r="H91" s="29">
        <v>98</v>
      </c>
      <c r="I91" s="29">
        <v>93</v>
      </c>
      <c r="J91" s="29">
        <v>93</v>
      </c>
      <c r="K91" s="29">
        <v>95</v>
      </c>
      <c r="L91" s="29">
        <v>95</v>
      </c>
      <c r="M91" s="29">
        <v>24</v>
      </c>
      <c r="N91" s="29">
        <v>572</v>
      </c>
      <c r="O91" s="19"/>
      <c r="P91" s="29">
        <v>96</v>
      </c>
      <c r="Q91" s="29">
        <v>96</v>
      </c>
      <c r="R91" s="29">
        <v>97</v>
      </c>
      <c r="S91" s="29">
        <v>94</v>
      </c>
      <c r="T91" s="29">
        <v>95</v>
      </c>
      <c r="U91" s="29">
        <v>95</v>
      </c>
      <c r="V91" s="29">
        <v>15</v>
      </c>
      <c r="W91" s="29">
        <v>573</v>
      </c>
      <c r="X91" s="29"/>
      <c r="Y91" s="19"/>
      <c r="Z91" s="38">
        <v>96</v>
      </c>
      <c r="AA91" s="38">
        <v>96</v>
      </c>
      <c r="AB91" s="38">
        <v>96</v>
      </c>
      <c r="AC91" s="38">
        <v>94</v>
      </c>
      <c r="AD91" s="38">
        <v>93</v>
      </c>
      <c r="AE91" s="38">
        <v>93</v>
      </c>
      <c r="AF91" s="38">
        <v>14</v>
      </c>
      <c r="AG91" s="38">
        <v>562</v>
      </c>
      <c r="AH91" s="38"/>
      <c r="AI91" s="19"/>
      <c r="AJ91" s="44">
        <f t="shared" si="4"/>
        <v>1707</v>
      </c>
      <c r="AK91" s="19">
        <v>95.4</v>
      </c>
      <c r="AL91" s="19">
        <f t="shared" si="5"/>
        <v>1802.4</v>
      </c>
      <c r="AM91" s="11"/>
      <c r="AN91" s="11"/>
      <c r="AO91" s="11"/>
    </row>
    <row r="92" spans="1:41" x14ac:dyDescent="0.35">
      <c r="A92" s="11">
        <v>6</v>
      </c>
      <c r="B92" s="5">
        <v>821</v>
      </c>
      <c r="C92" s="6" t="s">
        <v>269</v>
      </c>
      <c r="D92" s="7" t="s">
        <v>270</v>
      </c>
      <c r="E92" s="8" t="s">
        <v>61</v>
      </c>
      <c r="F92" s="8" t="s">
        <v>25</v>
      </c>
      <c r="G92" s="29">
        <v>96</v>
      </c>
      <c r="H92" s="29">
        <v>98</v>
      </c>
      <c r="I92" s="29">
        <v>90</v>
      </c>
      <c r="J92" s="29">
        <v>89</v>
      </c>
      <c r="K92" s="29">
        <v>93</v>
      </c>
      <c r="L92" s="29">
        <v>99</v>
      </c>
      <c r="M92" s="29">
        <v>18</v>
      </c>
      <c r="N92" s="29">
        <v>565</v>
      </c>
      <c r="O92" s="18"/>
      <c r="P92" s="29">
        <v>99</v>
      </c>
      <c r="Q92" s="29">
        <v>98</v>
      </c>
      <c r="R92" s="29">
        <v>90</v>
      </c>
      <c r="S92" s="29">
        <v>92</v>
      </c>
      <c r="T92" s="29">
        <v>94</v>
      </c>
      <c r="U92" s="29">
        <v>97</v>
      </c>
      <c r="V92" s="29">
        <v>24</v>
      </c>
      <c r="W92" s="29">
        <v>570</v>
      </c>
      <c r="X92" s="29"/>
      <c r="Y92" s="18"/>
      <c r="Z92" s="38">
        <v>99</v>
      </c>
      <c r="AA92" s="38">
        <v>98</v>
      </c>
      <c r="AB92" s="38">
        <v>90</v>
      </c>
      <c r="AC92" s="38">
        <v>94</v>
      </c>
      <c r="AD92" s="38">
        <v>95</v>
      </c>
      <c r="AE92" s="38">
        <v>97</v>
      </c>
      <c r="AF92" s="38">
        <v>23</v>
      </c>
      <c r="AG92" s="38">
        <v>573</v>
      </c>
      <c r="AH92" s="38"/>
      <c r="AI92" s="18"/>
      <c r="AJ92" s="44">
        <f t="shared" si="4"/>
        <v>1708</v>
      </c>
      <c r="AK92" s="19">
        <v>94.1</v>
      </c>
      <c r="AL92" s="19">
        <f t="shared" si="5"/>
        <v>1802.1</v>
      </c>
      <c r="AM92" s="11"/>
      <c r="AN92" s="11"/>
      <c r="AO92" s="11"/>
    </row>
    <row r="93" spans="1:41" x14ac:dyDescent="0.35">
      <c r="A93" s="11">
        <v>7</v>
      </c>
      <c r="B93" s="5">
        <v>827</v>
      </c>
      <c r="C93" s="6" t="s">
        <v>350</v>
      </c>
      <c r="D93" s="7" t="s">
        <v>351</v>
      </c>
      <c r="E93" s="8" t="s">
        <v>61</v>
      </c>
      <c r="F93" s="8" t="s">
        <v>44</v>
      </c>
      <c r="G93" s="29">
        <v>98</v>
      </c>
      <c r="H93" s="29">
        <v>95</v>
      </c>
      <c r="I93" s="29">
        <v>89</v>
      </c>
      <c r="J93" s="29">
        <v>92</v>
      </c>
      <c r="K93" s="29">
        <v>95</v>
      </c>
      <c r="L93" s="29">
        <v>94</v>
      </c>
      <c r="M93" s="29">
        <v>15</v>
      </c>
      <c r="N93" s="29">
        <v>563</v>
      </c>
      <c r="O93" s="18"/>
      <c r="P93" s="29">
        <v>99</v>
      </c>
      <c r="Q93" s="29">
        <v>96</v>
      </c>
      <c r="R93" s="29">
        <v>92</v>
      </c>
      <c r="S93" s="29">
        <v>89</v>
      </c>
      <c r="T93" s="29">
        <v>93</v>
      </c>
      <c r="U93" s="29">
        <v>91</v>
      </c>
      <c r="V93" s="29">
        <v>12</v>
      </c>
      <c r="W93" s="29">
        <v>560</v>
      </c>
      <c r="X93" s="29"/>
      <c r="Y93" s="18"/>
      <c r="Z93" s="38">
        <v>96</v>
      </c>
      <c r="AA93" s="38">
        <v>97</v>
      </c>
      <c r="AB93" s="38">
        <v>99</v>
      </c>
      <c r="AC93" s="38">
        <v>97</v>
      </c>
      <c r="AD93" s="38">
        <v>94</v>
      </c>
      <c r="AE93" s="38">
        <v>92</v>
      </c>
      <c r="AF93" s="38">
        <v>19</v>
      </c>
      <c r="AG93" s="38">
        <v>575</v>
      </c>
      <c r="AH93" s="38"/>
      <c r="AI93" s="18"/>
      <c r="AJ93" s="44">
        <f t="shared" si="4"/>
        <v>1698</v>
      </c>
      <c r="AK93" s="19">
        <v>96.2</v>
      </c>
      <c r="AL93" s="19">
        <f t="shared" si="5"/>
        <v>1794.2</v>
      </c>
      <c r="AM93" s="11"/>
      <c r="AN93" s="11"/>
      <c r="AO93" s="11"/>
    </row>
    <row r="94" spans="1:41" x14ac:dyDescent="0.35">
      <c r="A94" s="11">
        <v>8</v>
      </c>
      <c r="B94" s="5">
        <v>910</v>
      </c>
      <c r="C94" s="6" t="s">
        <v>238</v>
      </c>
      <c r="D94" s="7" t="s">
        <v>345</v>
      </c>
      <c r="E94" s="8" t="s">
        <v>61</v>
      </c>
      <c r="F94" s="8" t="s">
        <v>25</v>
      </c>
      <c r="G94" s="29">
        <v>97</v>
      </c>
      <c r="H94" s="29">
        <v>98</v>
      </c>
      <c r="I94" s="29">
        <v>92</v>
      </c>
      <c r="J94" s="29">
        <v>93</v>
      </c>
      <c r="K94" s="29">
        <v>93</v>
      </c>
      <c r="L94" s="29">
        <v>92</v>
      </c>
      <c r="M94" s="29">
        <v>21</v>
      </c>
      <c r="N94" s="29">
        <v>565</v>
      </c>
      <c r="O94" s="18"/>
      <c r="P94" s="29">
        <v>97</v>
      </c>
      <c r="Q94" s="29">
        <v>97</v>
      </c>
      <c r="R94" s="29">
        <v>92</v>
      </c>
      <c r="S94" s="29">
        <v>90</v>
      </c>
      <c r="T94" s="29">
        <v>93</v>
      </c>
      <c r="U94" s="29">
        <v>97</v>
      </c>
      <c r="V94" s="29">
        <v>16</v>
      </c>
      <c r="W94" s="29">
        <v>566</v>
      </c>
      <c r="X94" s="29"/>
      <c r="Y94" s="18"/>
      <c r="Z94" s="38">
        <v>95</v>
      </c>
      <c r="AA94" s="38">
        <v>99</v>
      </c>
      <c r="AB94" s="38">
        <v>97</v>
      </c>
      <c r="AC94" s="38">
        <v>92</v>
      </c>
      <c r="AD94" s="38">
        <v>91</v>
      </c>
      <c r="AE94" s="38">
        <v>93</v>
      </c>
      <c r="AF94" s="38">
        <v>21</v>
      </c>
      <c r="AG94" s="38">
        <v>567</v>
      </c>
      <c r="AH94" s="38"/>
      <c r="AI94" s="18"/>
      <c r="AJ94" s="44">
        <f t="shared" si="4"/>
        <v>1698</v>
      </c>
      <c r="AK94" s="19">
        <v>93.5</v>
      </c>
      <c r="AL94" s="19">
        <f t="shared" si="5"/>
        <v>1791.5</v>
      </c>
      <c r="AM94" s="11"/>
      <c r="AN94" s="11"/>
      <c r="AO94" s="11"/>
    </row>
    <row r="95" spans="1:41" x14ac:dyDescent="0.35">
      <c r="A95" s="11">
        <v>9</v>
      </c>
      <c r="B95" s="5">
        <v>852</v>
      </c>
      <c r="C95" s="6" t="s">
        <v>273</v>
      </c>
      <c r="D95" s="7" t="s">
        <v>274</v>
      </c>
      <c r="E95" s="8" t="s">
        <v>28</v>
      </c>
      <c r="F95" s="8" t="s">
        <v>25</v>
      </c>
      <c r="G95" s="29">
        <v>97</v>
      </c>
      <c r="H95" s="29">
        <v>98</v>
      </c>
      <c r="I95" s="29">
        <v>88</v>
      </c>
      <c r="J95" s="29">
        <v>95</v>
      </c>
      <c r="K95" s="29">
        <v>96</v>
      </c>
      <c r="L95" s="29">
        <v>94</v>
      </c>
      <c r="M95" s="29">
        <v>19</v>
      </c>
      <c r="N95" s="29">
        <v>568</v>
      </c>
      <c r="O95" s="19"/>
      <c r="P95" s="29">
        <v>98</v>
      </c>
      <c r="Q95" s="29">
        <v>99</v>
      </c>
      <c r="R95" s="29">
        <v>90</v>
      </c>
      <c r="S95" s="29">
        <v>92</v>
      </c>
      <c r="T95" s="29">
        <v>93</v>
      </c>
      <c r="U95" s="29">
        <v>95</v>
      </c>
      <c r="V95" s="29">
        <v>18</v>
      </c>
      <c r="W95" s="29">
        <v>567</v>
      </c>
      <c r="X95" s="29"/>
      <c r="Y95" s="19"/>
      <c r="Z95" s="38">
        <v>98</v>
      </c>
      <c r="AA95" s="38">
        <v>98</v>
      </c>
      <c r="AB95" s="38">
        <v>91</v>
      </c>
      <c r="AC95" s="38">
        <v>91</v>
      </c>
      <c r="AD95" s="38">
        <v>92</v>
      </c>
      <c r="AE95" s="38">
        <v>86</v>
      </c>
      <c r="AF95" s="38">
        <v>17</v>
      </c>
      <c r="AG95" s="38">
        <v>556</v>
      </c>
      <c r="AH95" s="38"/>
      <c r="AI95" s="19"/>
      <c r="AJ95" s="44">
        <f t="shared" ref="AJ95:AJ115" si="6">AG95+W95+N95</f>
        <v>1691</v>
      </c>
      <c r="AK95" s="19"/>
      <c r="AL95" s="19"/>
      <c r="AM95" s="11"/>
      <c r="AN95" s="11"/>
      <c r="AO95" s="11"/>
    </row>
    <row r="96" spans="1:41" x14ac:dyDescent="0.35">
      <c r="A96" s="11">
        <v>10</v>
      </c>
      <c r="B96" s="5">
        <v>989</v>
      </c>
      <c r="C96" s="6" t="s">
        <v>348</v>
      </c>
      <c r="D96" s="7" t="s">
        <v>349</v>
      </c>
      <c r="E96" s="8" t="s">
        <v>28</v>
      </c>
      <c r="F96" s="8" t="s">
        <v>6</v>
      </c>
      <c r="G96" s="29">
        <v>96</v>
      </c>
      <c r="H96" s="29">
        <v>93</v>
      </c>
      <c r="I96" s="29">
        <v>93</v>
      </c>
      <c r="J96" s="29">
        <v>91</v>
      </c>
      <c r="K96" s="29">
        <v>96</v>
      </c>
      <c r="L96" s="29">
        <v>92</v>
      </c>
      <c r="M96" s="29">
        <v>11</v>
      </c>
      <c r="N96" s="29">
        <v>561</v>
      </c>
      <c r="O96" s="18"/>
      <c r="P96" s="29">
        <v>97</v>
      </c>
      <c r="Q96" s="29">
        <v>98</v>
      </c>
      <c r="R96" s="29">
        <v>93</v>
      </c>
      <c r="S96" s="29">
        <v>93</v>
      </c>
      <c r="T96" s="29">
        <v>94</v>
      </c>
      <c r="U96" s="29">
        <v>90</v>
      </c>
      <c r="V96" s="29">
        <v>19</v>
      </c>
      <c r="W96" s="29">
        <v>565</v>
      </c>
      <c r="X96" s="29"/>
      <c r="Y96" s="18"/>
      <c r="Z96" s="38">
        <v>96</v>
      </c>
      <c r="AA96" s="38">
        <v>97</v>
      </c>
      <c r="AB96" s="38">
        <v>93</v>
      </c>
      <c r="AC96" s="38">
        <v>93</v>
      </c>
      <c r="AD96" s="38">
        <v>91</v>
      </c>
      <c r="AE96" s="38">
        <v>93</v>
      </c>
      <c r="AF96" s="38">
        <v>16</v>
      </c>
      <c r="AG96" s="38">
        <v>563</v>
      </c>
      <c r="AH96" s="38"/>
      <c r="AI96" s="18"/>
      <c r="AJ96" s="44">
        <f t="shared" si="6"/>
        <v>1689</v>
      </c>
      <c r="AK96" s="19"/>
      <c r="AL96" s="19"/>
      <c r="AM96" s="11"/>
      <c r="AN96" s="11"/>
      <c r="AO96" s="11"/>
    </row>
    <row r="97" spans="1:41" x14ac:dyDescent="0.35">
      <c r="A97" s="11">
        <v>11</v>
      </c>
      <c r="B97" s="5">
        <v>825</v>
      </c>
      <c r="C97" s="6" t="s">
        <v>262</v>
      </c>
      <c r="D97" s="7" t="s">
        <v>263</v>
      </c>
      <c r="E97" s="8" t="s">
        <v>28</v>
      </c>
      <c r="F97" s="8" t="s">
        <v>56</v>
      </c>
      <c r="G97" s="29">
        <v>100</v>
      </c>
      <c r="H97" s="29">
        <v>99</v>
      </c>
      <c r="I97" s="29">
        <v>86</v>
      </c>
      <c r="J97" s="29">
        <v>77</v>
      </c>
      <c r="K97" s="29">
        <v>96</v>
      </c>
      <c r="L97" s="29">
        <v>94</v>
      </c>
      <c r="M97" s="29">
        <v>25</v>
      </c>
      <c r="N97" s="29">
        <v>552</v>
      </c>
      <c r="O97" s="18"/>
      <c r="P97" s="29">
        <v>99</v>
      </c>
      <c r="Q97" s="29">
        <v>97</v>
      </c>
      <c r="R97" s="29">
        <v>89</v>
      </c>
      <c r="S97" s="29">
        <v>89</v>
      </c>
      <c r="T97" s="29">
        <v>93</v>
      </c>
      <c r="U97" s="29">
        <v>96</v>
      </c>
      <c r="V97" s="29">
        <v>16</v>
      </c>
      <c r="W97" s="29">
        <v>563</v>
      </c>
      <c r="X97" s="29"/>
      <c r="Y97" s="18"/>
      <c r="Z97" s="38">
        <v>100</v>
      </c>
      <c r="AA97" s="38">
        <v>98</v>
      </c>
      <c r="AB97" s="38">
        <v>93</v>
      </c>
      <c r="AC97" s="38">
        <v>87</v>
      </c>
      <c r="AD97" s="38">
        <v>93</v>
      </c>
      <c r="AE97" s="38">
        <v>95</v>
      </c>
      <c r="AF97" s="38">
        <v>20</v>
      </c>
      <c r="AG97" s="38">
        <v>566</v>
      </c>
      <c r="AH97" s="38"/>
      <c r="AI97" s="18"/>
      <c r="AJ97" s="44">
        <f t="shared" si="6"/>
        <v>1681</v>
      </c>
      <c r="AK97" s="19"/>
      <c r="AL97" s="19"/>
      <c r="AM97" s="11"/>
      <c r="AN97" s="11"/>
      <c r="AO97" s="11"/>
    </row>
    <row r="98" spans="1:41" x14ac:dyDescent="0.35">
      <c r="A98" s="11">
        <v>12</v>
      </c>
      <c r="B98" s="5">
        <v>913</v>
      </c>
      <c r="C98" s="6" t="s">
        <v>285</v>
      </c>
      <c r="D98" s="7" t="s">
        <v>286</v>
      </c>
      <c r="E98" s="8" t="s">
        <v>28</v>
      </c>
      <c r="F98" s="8" t="s">
        <v>6</v>
      </c>
      <c r="G98" s="29">
        <v>96</v>
      </c>
      <c r="H98" s="29">
        <v>97</v>
      </c>
      <c r="I98" s="29">
        <v>93</v>
      </c>
      <c r="J98" s="29">
        <v>92</v>
      </c>
      <c r="K98" s="29">
        <v>95</v>
      </c>
      <c r="L98" s="29">
        <v>93</v>
      </c>
      <c r="M98" s="29">
        <v>16</v>
      </c>
      <c r="N98" s="29">
        <v>566</v>
      </c>
      <c r="O98" s="18"/>
      <c r="P98" s="29">
        <v>97</v>
      </c>
      <c r="Q98" s="29">
        <v>93</v>
      </c>
      <c r="R98" s="29">
        <v>92</v>
      </c>
      <c r="S98" s="29">
        <v>89</v>
      </c>
      <c r="T98" s="29">
        <v>93</v>
      </c>
      <c r="U98" s="29">
        <v>93</v>
      </c>
      <c r="V98" s="29">
        <v>12</v>
      </c>
      <c r="W98" s="29">
        <v>557</v>
      </c>
      <c r="X98" s="29"/>
      <c r="Y98" s="18"/>
      <c r="Z98" s="38">
        <v>95</v>
      </c>
      <c r="AA98" s="38">
        <v>94</v>
      </c>
      <c r="AB98" s="38">
        <v>91</v>
      </c>
      <c r="AC98" s="38">
        <v>89</v>
      </c>
      <c r="AD98" s="38">
        <v>93</v>
      </c>
      <c r="AE98" s="38">
        <v>94</v>
      </c>
      <c r="AF98" s="38">
        <v>11</v>
      </c>
      <c r="AG98" s="38">
        <v>556</v>
      </c>
      <c r="AH98" s="38"/>
      <c r="AI98" s="18"/>
      <c r="AJ98" s="44">
        <f t="shared" si="6"/>
        <v>1679</v>
      </c>
      <c r="AK98" s="19"/>
      <c r="AL98" s="19"/>
      <c r="AM98" s="11"/>
      <c r="AN98" s="11"/>
      <c r="AO98" s="11"/>
    </row>
    <row r="99" spans="1:41" x14ac:dyDescent="0.35">
      <c r="A99" s="11">
        <v>13</v>
      </c>
      <c r="B99" s="5">
        <v>867</v>
      </c>
      <c r="C99" s="6" t="s">
        <v>344</v>
      </c>
      <c r="D99" s="7" t="s">
        <v>345</v>
      </c>
      <c r="E99" s="8" t="s">
        <v>61</v>
      </c>
      <c r="F99" s="8" t="s">
        <v>25</v>
      </c>
      <c r="G99" s="29">
        <v>99</v>
      </c>
      <c r="H99" s="29">
        <v>98</v>
      </c>
      <c r="I99" s="29">
        <v>91</v>
      </c>
      <c r="J99" s="29">
        <v>95</v>
      </c>
      <c r="K99" s="29">
        <v>91</v>
      </c>
      <c r="L99" s="29">
        <v>92</v>
      </c>
      <c r="M99" s="29">
        <v>13</v>
      </c>
      <c r="N99" s="29">
        <v>566</v>
      </c>
      <c r="O99" s="18"/>
      <c r="P99" s="29">
        <v>95</v>
      </c>
      <c r="Q99" s="29">
        <v>97</v>
      </c>
      <c r="R99" s="29">
        <v>90</v>
      </c>
      <c r="S99" s="29">
        <v>90</v>
      </c>
      <c r="T99" s="29">
        <v>92</v>
      </c>
      <c r="U99" s="29">
        <v>91</v>
      </c>
      <c r="V99" s="29">
        <v>13</v>
      </c>
      <c r="W99" s="29">
        <v>555</v>
      </c>
      <c r="X99" s="29"/>
      <c r="Y99" s="18"/>
      <c r="Z99" s="38">
        <v>97</v>
      </c>
      <c r="AA99" s="38">
        <v>98</v>
      </c>
      <c r="AB99" s="38">
        <v>90</v>
      </c>
      <c r="AC99" s="38">
        <v>88</v>
      </c>
      <c r="AD99" s="38">
        <v>90</v>
      </c>
      <c r="AE99" s="38">
        <v>94</v>
      </c>
      <c r="AF99" s="38">
        <v>18</v>
      </c>
      <c r="AG99" s="38">
        <v>557</v>
      </c>
      <c r="AH99" s="38"/>
      <c r="AI99" s="18"/>
      <c r="AJ99" s="44">
        <f t="shared" si="6"/>
        <v>1678</v>
      </c>
      <c r="AK99" s="19"/>
      <c r="AL99" s="19"/>
      <c r="AM99" s="11"/>
      <c r="AN99" s="11"/>
      <c r="AO99" s="11"/>
    </row>
    <row r="100" spans="1:41" x14ac:dyDescent="0.35">
      <c r="A100" s="11">
        <v>14</v>
      </c>
      <c r="B100" s="5">
        <v>921</v>
      </c>
      <c r="C100" s="6" t="s">
        <v>295</v>
      </c>
      <c r="D100" s="7" t="s">
        <v>296</v>
      </c>
      <c r="E100" s="8" t="s">
        <v>61</v>
      </c>
      <c r="F100" s="8" t="s">
        <v>44</v>
      </c>
      <c r="G100" s="29">
        <v>98</v>
      </c>
      <c r="H100" s="29">
        <v>96</v>
      </c>
      <c r="I100" s="29">
        <v>89</v>
      </c>
      <c r="J100" s="29">
        <v>91</v>
      </c>
      <c r="K100" s="29">
        <v>91</v>
      </c>
      <c r="L100" s="29">
        <v>92</v>
      </c>
      <c r="M100" s="29">
        <v>11</v>
      </c>
      <c r="N100" s="29">
        <v>557</v>
      </c>
      <c r="O100" s="18"/>
      <c r="P100" s="29">
        <v>95</v>
      </c>
      <c r="Q100" s="29">
        <v>96</v>
      </c>
      <c r="R100" s="29">
        <v>85</v>
      </c>
      <c r="S100" s="29">
        <v>91</v>
      </c>
      <c r="T100" s="29">
        <v>95</v>
      </c>
      <c r="U100" s="29">
        <v>94</v>
      </c>
      <c r="V100" s="29">
        <v>15</v>
      </c>
      <c r="W100" s="29">
        <v>556</v>
      </c>
      <c r="X100" s="29"/>
      <c r="Y100" s="18"/>
      <c r="Z100" s="38">
        <v>99</v>
      </c>
      <c r="AA100" s="38">
        <v>97</v>
      </c>
      <c r="AB100" s="38">
        <v>90</v>
      </c>
      <c r="AC100" s="38">
        <v>90</v>
      </c>
      <c r="AD100" s="38">
        <v>90</v>
      </c>
      <c r="AE100" s="38">
        <v>96</v>
      </c>
      <c r="AF100" s="38">
        <v>17</v>
      </c>
      <c r="AG100" s="38">
        <v>562</v>
      </c>
      <c r="AH100" s="38"/>
      <c r="AI100" s="18"/>
      <c r="AJ100" s="44">
        <f t="shared" si="6"/>
        <v>1675</v>
      </c>
      <c r="AK100" s="19"/>
      <c r="AL100" s="19"/>
      <c r="AM100" s="11"/>
      <c r="AN100" s="11"/>
      <c r="AO100" s="11"/>
    </row>
    <row r="101" spans="1:41" x14ac:dyDescent="0.35">
      <c r="A101" s="11">
        <v>15</v>
      </c>
      <c r="B101" s="5">
        <v>962</v>
      </c>
      <c r="C101" s="6" t="s">
        <v>347</v>
      </c>
      <c r="D101" s="7" t="s">
        <v>265</v>
      </c>
      <c r="E101" s="8" t="s">
        <v>28</v>
      </c>
      <c r="F101" s="8" t="s">
        <v>25</v>
      </c>
      <c r="G101" s="29">
        <v>97</v>
      </c>
      <c r="H101" s="29">
        <v>92</v>
      </c>
      <c r="I101" s="29">
        <v>91</v>
      </c>
      <c r="J101" s="29">
        <v>95</v>
      </c>
      <c r="K101" s="29">
        <v>94</v>
      </c>
      <c r="L101" s="29">
        <v>93</v>
      </c>
      <c r="M101" s="29">
        <v>14</v>
      </c>
      <c r="N101" s="29">
        <v>562</v>
      </c>
      <c r="O101" s="18"/>
      <c r="P101" s="29">
        <v>94</v>
      </c>
      <c r="Q101" s="29">
        <v>94</v>
      </c>
      <c r="R101" s="29">
        <v>87</v>
      </c>
      <c r="S101" s="29">
        <v>93</v>
      </c>
      <c r="T101" s="29">
        <v>93</v>
      </c>
      <c r="U101" s="29">
        <v>91</v>
      </c>
      <c r="V101" s="29">
        <v>10</v>
      </c>
      <c r="W101" s="29">
        <v>552</v>
      </c>
      <c r="X101" s="29"/>
      <c r="Y101" s="18"/>
      <c r="Z101" s="38">
        <v>96</v>
      </c>
      <c r="AA101" s="38">
        <v>99</v>
      </c>
      <c r="AB101" s="38">
        <v>88</v>
      </c>
      <c r="AC101" s="38">
        <v>90</v>
      </c>
      <c r="AD101" s="38">
        <v>89</v>
      </c>
      <c r="AE101" s="38">
        <v>93</v>
      </c>
      <c r="AF101" s="38">
        <v>17</v>
      </c>
      <c r="AG101" s="38">
        <v>555</v>
      </c>
      <c r="AH101" s="38"/>
      <c r="AI101" s="18"/>
      <c r="AJ101" s="44">
        <f t="shared" si="6"/>
        <v>1669</v>
      </c>
      <c r="AK101" s="19"/>
      <c r="AL101" s="19"/>
      <c r="AM101" s="11"/>
      <c r="AN101" s="11"/>
      <c r="AO101" s="11"/>
    </row>
    <row r="102" spans="1:41" x14ac:dyDescent="0.35">
      <c r="A102" s="11">
        <v>16</v>
      </c>
      <c r="B102" s="5">
        <v>904</v>
      </c>
      <c r="C102" s="6" t="s">
        <v>283</v>
      </c>
      <c r="D102" s="7" t="s">
        <v>284</v>
      </c>
      <c r="E102" s="8" t="s">
        <v>28</v>
      </c>
      <c r="F102" s="8" t="s">
        <v>44</v>
      </c>
      <c r="G102" s="29">
        <v>97</v>
      </c>
      <c r="H102" s="29">
        <v>97</v>
      </c>
      <c r="I102" s="29">
        <v>84</v>
      </c>
      <c r="J102" s="29">
        <v>83</v>
      </c>
      <c r="K102" s="29">
        <v>87</v>
      </c>
      <c r="L102" s="29">
        <v>91</v>
      </c>
      <c r="M102" s="29">
        <v>11</v>
      </c>
      <c r="N102" s="29">
        <v>539</v>
      </c>
      <c r="O102" s="18"/>
      <c r="P102" s="29">
        <v>100</v>
      </c>
      <c r="Q102" s="29">
        <v>99</v>
      </c>
      <c r="R102" s="29">
        <v>88</v>
      </c>
      <c r="S102" s="29">
        <v>90</v>
      </c>
      <c r="T102" s="29">
        <v>93</v>
      </c>
      <c r="U102" s="29">
        <v>94</v>
      </c>
      <c r="V102" s="29">
        <v>17</v>
      </c>
      <c r="W102" s="29">
        <v>564</v>
      </c>
      <c r="X102" s="29"/>
      <c r="Y102" s="18"/>
      <c r="Z102" s="38">
        <v>96</v>
      </c>
      <c r="AA102" s="38">
        <v>96</v>
      </c>
      <c r="AB102" s="38">
        <v>89</v>
      </c>
      <c r="AC102" s="38">
        <v>90</v>
      </c>
      <c r="AD102" s="38">
        <v>93</v>
      </c>
      <c r="AE102" s="38">
        <v>94</v>
      </c>
      <c r="AF102" s="38">
        <v>12</v>
      </c>
      <c r="AG102" s="38">
        <v>558</v>
      </c>
      <c r="AH102" s="38"/>
      <c r="AI102" s="18"/>
      <c r="AJ102" s="44">
        <f t="shared" si="6"/>
        <v>1661</v>
      </c>
      <c r="AK102" s="19"/>
      <c r="AL102" s="19"/>
      <c r="AM102" s="11"/>
      <c r="AN102" s="11"/>
      <c r="AO102" s="11"/>
    </row>
    <row r="103" spans="1:41" x14ac:dyDescent="0.35">
      <c r="A103" s="11">
        <v>17</v>
      </c>
      <c r="B103" s="5">
        <v>919</v>
      </c>
      <c r="C103" s="6" t="s">
        <v>334</v>
      </c>
      <c r="D103" s="7" t="s">
        <v>335</v>
      </c>
      <c r="E103" s="8" t="s">
        <v>61</v>
      </c>
      <c r="F103" s="8" t="s">
        <v>56</v>
      </c>
      <c r="G103" s="29">
        <v>95</v>
      </c>
      <c r="H103" s="29">
        <v>96</v>
      </c>
      <c r="I103" s="29">
        <v>90</v>
      </c>
      <c r="J103" s="29">
        <v>89</v>
      </c>
      <c r="K103" s="29">
        <v>87</v>
      </c>
      <c r="L103" s="29">
        <v>94</v>
      </c>
      <c r="M103" s="29">
        <v>12</v>
      </c>
      <c r="N103" s="29">
        <v>551</v>
      </c>
      <c r="O103" s="18"/>
      <c r="P103" s="29">
        <v>95</v>
      </c>
      <c r="Q103" s="29">
        <v>96</v>
      </c>
      <c r="R103" s="29">
        <v>88</v>
      </c>
      <c r="S103" s="29">
        <v>92</v>
      </c>
      <c r="T103" s="29">
        <v>86</v>
      </c>
      <c r="U103" s="29">
        <v>94</v>
      </c>
      <c r="V103" s="29">
        <v>15</v>
      </c>
      <c r="W103" s="29">
        <v>551</v>
      </c>
      <c r="X103" s="29"/>
      <c r="Y103" s="18"/>
      <c r="Z103" s="38">
        <v>94</v>
      </c>
      <c r="AA103" s="38">
        <v>97</v>
      </c>
      <c r="AB103" s="38">
        <v>87</v>
      </c>
      <c r="AC103" s="38">
        <v>91</v>
      </c>
      <c r="AD103" s="38">
        <v>90</v>
      </c>
      <c r="AE103" s="38">
        <v>97</v>
      </c>
      <c r="AF103" s="38">
        <v>15</v>
      </c>
      <c r="AG103" s="38">
        <v>556</v>
      </c>
      <c r="AH103" s="38"/>
      <c r="AI103" s="18"/>
      <c r="AJ103" s="44">
        <f t="shared" si="6"/>
        <v>1658</v>
      </c>
      <c r="AK103" s="19"/>
      <c r="AL103" s="19"/>
      <c r="AM103" s="11"/>
      <c r="AN103" s="11"/>
      <c r="AO103" s="11"/>
    </row>
    <row r="104" spans="1:41" x14ac:dyDescent="0.35">
      <c r="A104" s="11">
        <v>18</v>
      </c>
      <c r="B104" s="5">
        <v>963</v>
      </c>
      <c r="C104" s="6" t="s">
        <v>325</v>
      </c>
      <c r="D104" s="7" t="s">
        <v>326</v>
      </c>
      <c r="E104" s="8" t="s">
        <v>61</v>
      </c>
      <c r="F104" s="8" t="s">
        <v>25</v>
      </c>
      <c r="G104" s="29">
        <v>97</v>
      </c>
      <c r="H104" s="29">
        <v>98</v>
      </c>
      <c r="I104" s="29">
        <v>89</v>
      </c>
      <c r="J104" s="29">
        <v>91</v>
      </c>
      <c r="K104" s="29">
        <v>87</v>
      </c>
      <c r="L104" s="29">
        <v>82</v>
      </c>
      <c r="M104" s="29">
        <v>12</v>
      </c>
      <c r="N104" s="29">
        <v>544</v>
      </c>
      <c r="O104" s="18"/>
      <c r="P104" s="29">
        <v>96</v>
      </c>
      <c r="Q104" s="29">
        <v>99</v>
      </c>
      <c r="R104" s="29">
        <v>80</v>
      </c>
      <c r="S104" s="29">
        <v>89</v>
      </c>
      <c r="T104" s="29">
        <v>88</v>
      </c>
      <c r="U104" s="29">
        <v>91</v>
      </c>
      <c r="V104" s="29">
        <v>13</v>
      </c>
      <c r="W104" s="29">
        <v>543</v>
      </c>
      <c r="X104" s="29"/>
      <c r="Y104" s="18"/>
      <c r="Z104" s="38">
        <v>97</v>
      </c>
      <c r="AA104" s="38">
        <v>100</v>
      </c>
      <c r="AB104" s="38">
        <v>90</v>
      </c>
      <c r="AC104" s="38">
        <v>91</v>
      </c>
      <c r="AD104" s="38">
        <v>91</v>
      </c>
      <c r="AE104" s="38">
        <v>94</v>
      </c>
      <c r="AF104" s="38">
        <v>15</v>
      </c>
      <c r="AG104" s="38">
        <v>563</v>
      </c>
      <c r="AH104" s="38"/>
      <c r="AI104" s="18"/>
      <c r="AJ104" s="44">
        <f t="shared" si="6"/>
        <v>1650</v>
      </c>
      <c r="AK104" s="19"/>
      <c r="AL104" s="19"/>
      <c r="AM104" s="11"/>
      <c r="AN104" s="11"/>
      <c r="AO104" s="11"/>
    </row>
    <row r="105" spans="1:41" x14ac:dyDescent="0.35">
      <c r="A105" s="11">
        <v>19</v>
      </c>
      <c r="B105" s="5">
        <v>969</v>
      </c>
      <c r="C105" s="6" t="s">
        <v>346</v>
      </c>
      <c r="D105" s="7" t="s">
        <v>158</v>
      </c>
      <c r="E105" s="8" t="s">
        <v>61</v>
      </c>
      <c r="F105" s="8" t="s">
        <v>56</v>
      </c>
      <c r="G105" s="29">
        <v>98</v>
      </c>
      <c r="H105" s="29">
        <v>96</v>
      </c>
      <c r="I105" s="29">
        <v>88</v>
      </c>
      <c r="J105" s="29">
        <v>89</v>
      </c>
      <c r="K105" s="29">
        <v>84</v>
      </c>
      <c r="L105" s="29">
        <v>92</v>
      </c>
      <c r="M105" s="29">
        <v>12</v>
      </c>
      <c r="N105" s="29">
        <v>547</v>
      </c>
      <c r="O105" s="18"/>
      <c r="P105" s="29">
        <v>97</v>
      </c>
      <c r="Q105" s="29">
        <v>97</v>
      </c>
      <c r="R105" s="29">
        <v>86</v>
      </c>
      <c r="S105" s="29">
        <v>89</v>
      </c>
      <c r="T105" s="29">
        <v>91</v>
      </c>
      <c r="U105" s="29">
        <v>95</v>
      </c>
      <c r="V105" s="29">
        <v>12</v>
      </c>
      <c r="W105" s="29">
        <v>555</v>
      </c>
      <c r="X105" s="29"/>
      <c r="Y105" s="18"/>
      <c r="Z105" s="38">
        <v>92</v>
      </c>
      <c r="AA105" s="38">
        <v>95</v>
      </c>
      <c r="AB105" s="38">
        <v>88</v>
      </c>
      <c r="AC105" s="38">
        <v>83</v>
      </c>
      <c r="AD105" s="38">
        <v>91</v>
      </c>
      <c r="AE105" s="38">
        <v>91</v>
      </c>
      <c r="AF105" s="38">
        <v>12</v>
      </c>
      <c r="AG105" s="38">
        <v>540</v>
      </c>
      <c r="AH105" s="38"/>
      <c r="AI105" s="18"/>
      <c r="AJ105" s="44">
        <f t="shared" si="6"/>
        <v>1642</v>
      </c>
      <c r="AK105" s="19"/>
      <c r="AL105" s="19"/>
      <c r="AM105" s="11"/>
      <c r="AN105" s="11"/>
      <c r="AO105" s="11"/>
    </row>
    <row r="106" spans="1:41" x14ac:dyDescent="0.35">
      <c r="A106" s="11">
        <v>20</v>
      </c>
      <c r="B106" s="5">
        <v>726</v>
      </c>
      <c r="C106" s="7" t="s">
        <v>555</v>
      </c>
      <c r="D106" s="7" t="s">
        <v>333</v>
      </c>
      <c r="E106" s="5" t="s">
        <v>28</v>
      </c>
      <c r="F106" s="8" t="s">
        <v>25</v>
      </c>
      <c r="G106" s="29">
        <v>97</v>
      </c>
      <c r="H106" s="29">
        <v>97</v>
      </c>
      <c r="I106" s="29">
        <v>86</v>
      </c>
      <c r="J106" s="29">
        <v>81</v>
      </c>
      <c r="K106" s="29">
        <v>92</v>
      </c>
      <c r="L106" s="29">
        <v>91</v>
      </c>
      <c r="M106" s="29">
        <v>11</v>
      </c>
      <c r="N106" s="29">
        <v>544</v>
      </c>
      <c r="O106" s="18"/>
      <c r="P106" s="29">
        <v>94</v>
      </c>
      <c r="Q106" s="29">
        <v>97</v>
      </c>
      <c r="R106" s="29">
        <v>90</v>
      </c>
      <c r="S106" s="29">
        <v>81</v>
      </c>
      <c r="T106" s="29">
        <v>95</v>
      </c>
      <c r="U106" s="29">
        <v>92</v>
      </c>
      <c r="V106" s="29">
        <v>12</v>
      </c>
      <c r="W106" s="29">
        <v>549</v>
      </c>
      <c r="X106" s="29"/>
      <c r="Y106" s="18"/>
      <c r="Z106" s="38">
        <v>98</v>
      </c>
      <c r="AA106" s="38">
        <v>98</v>
      </c>
      <c r="AB106" s="38">
        <v>90</v>
      </c>
      <c r="AC106" s="38">
        <v>77</v>
      </c>
      <c r="AD106" s="38">
        <v>92</v>
      </c>
      <c r="AE106" s="38">
        <v>88</v>
      </c>
      <c r="AF106" s="38">
        <v>14</v>
      </c>
      <c r="AG106" s="38">
        <v>543</v>
      </c>
      <c r="AH106" s="38"/>
      <c r="AI106" s="18"/>
      <c r="AJ106" s="44">
        <f t="shared" si="6"/>
        <v>1636</v>
      </c>
      <c r="AK106" s="19"/>
      <c r="AL106" s="19"/>
      <c r="AM106" s="11"/>
      <c r="AN106" s="11"/>
      <c r="AO106" s="11"/>
    </row>
    <row r="107" spans="1:41" x14ac:dyDescent="0.35">
      <c r="A107" s="11">
        <v>21</v>
      </c>
      <c r="B107" s="5">
        <v>813</v>
      </c>
      <c r="C107" s="6" t="s">
        <v>287</v>
      </c>
      <c r="D107" s="7" t="s">
        <v>284</v>
      </c>
      <c r="E107" s="8" t="s">
        <v>61</v>
      </c>
      <c r="F107" s="8" t="s">
        <v>56</v>
      </c>
      <c r="G107" s="29">
        <v>98</v>
      </c>
      <c r="H107" s="29">
        <v>94</v>
      </c>
      <c r="I107" s="29">
        <v>81</v>
      </c>
      <c r="J107" s="29">
        <v>85</v>
      </c>
      <c r="K107" s="29">
        <v>91</v>
      </c>
      <c r="L107" s="29">
        <v>93</v>
      </c>
      <c r="M107" s="29">
        <v>13</v>
      </c>
      <c r="N107" s="29">
        <v>542</v>
      </c>
      <c r="O107" s="18"/>
      <c r="P107" s="29">
        <v>94</v>
      </c>
      <c r="Q107" s="29">
        <v>93</v>
      </c>
      <c r="R107" s="29">
        <v>87</v>
      </c>
      <c r="S107" s="29">
        <v>87</v>
      </c>
      <c r="T107" s="29">
        <v>88</v>
      </c>
      <c r="U107" s="29">
        <v>91</v>
      </c>
      <c r="V107" s="29">
        <v>13</v>
      </c>
      <c r="W107" s="29">
        <v>540</v>
      </c>
      <c r="X107" s="29"/>
      <c r="Y107" s="18"/>
      <c r="Z107" s="38">
        <v>94</v>
      </c>
      <c r="AA107" s="38">
        <v>97</v>
      </c>
      <c r="AB107" s="38">
        <v>86</v>
      </c>
      <c r="AC107" s="38">
        <v>86</v>
      </c>
      <c r="AD107" s="38">
        <v>89</v>
      </c>
      <c r="AE107" s="38">
        <v>95</v>
      </c>
      <c r="AF107" s="38">
        <v>15</v>
      </c>
      <c r="AG107" s="38">
        <v>547</v>
      </c>
      <c r="AH107" s="38"/>
      <c r="AI107" s="18"/>
      <c r="AJ107" s="44">
        <f t="shared" si="6"/>
        <v>1629</v>
      </c>
      <c r="AK107" s="19"/>
      <c r="AL107" s="19"/>
      <c r="AM107" s="11"/>
      <c r="AN107" s="11"/>
      <c r="AO107" s="11"/>
    </row>
    <row r="108" spans="1:41" x14ac:dyDescent="0.35">
      <c r="A108" s="11">
        <v>22</v>
      </c>
      <c r="B108" s="5">
        <v>729</v>
      </c>
      <c r="C108" s="6" t="s">
        <v>342</v>
      </c>
      <c r="D108" s="7" t="s">
        <v>343</v>
      </c>
      <c r="E108" s="8" t="s">
        <v>61</v>
      </c>
      <c r="F108" s="8" t="s">
        <v>56</v>
      </c>
      <c r="G108" s="29">
        <v>97</v>
      </c>
      <c r="H108" s="29">
        <v>93</v>
      </c>
      <c r="I108" s="29">
        <v>80</v>
      </c>
      <c r="J108" s="29">
        <v>88</v>
      </c>
      <c r="K108" s="29">
        <v>88</v>
      </c>
      <c r="L108" s="29">
        <v>89</v>
      </c>
      <c r="M108" s="29">
        <v>5</v>
      </c>
      <c r="N108" s="29">
        <v>535</v>
      </c>
      <c r="O108" s="18"/>
      <c r="P108" s="29">
        <v>96</v>
      </c>
      <c r="Q108" s="29">
        <v>100</v>
      </c>
      <c r="R108" s="29">
        <v>77</v>
      </c>
      <c r="S108" s="29">
        <v>87</v>
      </c>
      <c r="T108" s="29">
        <v>92</v>
      </c>
      <c r="U108" s="29">
        <v>91</v>
      </c>
      <c r="V108" s="29">
        <v>13</v>
      </c>
      <c r="W108" s="29">
        <v>543</v>
      </c>
      <c r="X108" s="29"/>
      <c r="Y108" s="18"/>
      <c r="Z108" s="38">
        <v>96</v>
      </c>
      <c r="AA108" s="38">
        <v>99</v>
      </c>
      <c r="AB108" s="38">
        <v>86</v>
      </c>
      <c r="AC108" s="38">
        <v>83</v>
      </c>
      <c r="AD108" s="38">
        <v>88</v>
      </c>
      <c r="AE108" s="38">
        <v>91</v>
      </c>
      <c r="AF108" s="38">
        <v>13</v>
      </c>
      <c r="AG108" s="38">
        <v>543</v>
      </c>
      <c r="AH108" s="38"/>
      <c r="AI108" s="18"/>
      <c r="AJ108" s="44">
        <f t="shared" si="6"/>
        <v>1621</v>
      </c>
      <c r="AK108" s="19"/>
      <c r="AL108" s="19"/>
      <c r="AM108" s="11"/>
      <c r="AN108" s="11"/>
      <c r="AO108" s="11"/>
    </row>
    <row r="109" spans="1:41" x14ac:dyDescent="0.35">
      <c r="A109" s="11">
        <v>23</v>
      </c>
      <c r="B109" s="5">
        <v>857</v>
      </c>
      <c r="C109" s="6" t="s">
        <v>290</v>
      </c>
      <c r="D109" s="7" t="s">
        <v>291</v>
      </c>
      <c r="E109" s="8" t="s">
        <v>28</v>
      </c>
      <c r="F109" s="8" t="s">
        <v>44</v>
      </c>
      <c r="G109" s="29">
        <v>96</v>
      </c>
      <c r="H109" s="29">
        <v>95</v>
      </c>
      <c r="I109" s="29">
        <v>83</v>
      </c>
      <c r="J109" s="29">
        <v>86</v>
      </c>
      <c r="K109" s="29">
        <v>93</v>
      </c>
      <c r="L109" s="29">
        <v>91</v>
      </c>
      <c r="M109" s="29">
        <v>9</v>
      </c>
      <c r="N109" s="29">
        <v>544</v>
      </c>
      <c r="O109" s="18"/>
      <c r="P109" s="29">
        <v>92</v>
      </c>
      <c r="Q109" s="29">
        <v>94</v>
      </c>
      <c r="R109" s="29">
        <v>80</v>
      </c>
      <c r="S109" s="29">
        <v>81</v>
      </c>
      <c r="T109" s="29">
        <v>94</v>
      </c>
      <c r="U109" s="29">
        <v>89</v>
      </c>
      <c r="V109" s="29">
        <v>10</v>
      </c>
      <c r="W109" s="29">
        <v>530</v>
      </c>
      <c r="X109" s="29"/>
      <c r="Y109" s="18"/>
      <c r="Z109" s="38">
        <v>96</v>
      </c>
      <c r="AA109" s="38">
        <v>94</v>
      </c>
      <c r="AB109" s="38">
        <v>85</v>
      </c>
      <c r="AC109" s="38">
        <v>86</v>
      </c>
      <c r="AD109" s="38">
        <v>88</v>
      </c>
      <c r="AE109" s="38">
        <v>91</v>
      </c>
      <c r="AF109" s="38">
        <v>11</v>
      </c>
      <c r="AG109" s="38">
        <v>540</v>
      </c>
      <c r="AH109" s="38"/>
      <c r="AI109" s="18"/>
      <c r="AJ109" s="44">
        <f t="shared" si="6"/>
        <v>1614</v>
      </c>
      <c r="AK109" s="19"/>
      <c r="AL109" s="19"/>
      <c r="AM109" s="11"/>
      <c r="AN109" s="11"/>
      <c r="AO109" s="11"/>
    </row>
    <row r="110" spans="1:41" x14ac:dyDescent="0.35">
      <c r="A110" s="11">
        <v>24</v>
      </c>
      <c r="B110" s="5">
        <v>874</v>
      </c>
      <c r="C110" s="6" t="s">
        <v>354</v>
      </c>
      <c r="D110" s="7" t="s">
        <v>355</v>
      </c>
      <c r="E110" s="8" t="s">
        <v>61</v>
      </c>
      <c r="F110" s="8" t="s">
        <v>56</v>
      </c>
      <c r="G110" s="29">
        <v>96</v>
      </c>
      <c r="H110" s="29">
        <v>93</v>
      </c>
      <c r="I110" s="29">
        <v>76</v>
      </c>
      <c r="J110" s="29">
        <v>85</v>
      </c>
      <c r="K110" s="29">
        <v>82</v>
      </c>
      <c r="L110" s="29">
        <v>89</v>
      </c>
      <c r="M110" s="29">
        <v>10</v>
      </c>
      <c r="N110" s="29">
        <v>521</v>
      </c>
      <c r="O110" s="18"/>
      <c r="P110" s="29">
        <v>93</v>
      </c>
      <c r="Q110" s="29">
        <v>91</v>
      </c>
      <c r="R110" s="29">
        <v>87</v>
      </c>
      <c r="S110" s="29">
        <v>85</v>
      </c>
      <c r="T110" s="29">
        <v>91</v>
      </c>
      <c r="U110" s="29">
        <v>89</v>
      </c>
      <c r="V110" s="29">
        <v>10</v>
      </c>
      <c r="W110" s="29">
        <v>536</v>
      </c>
      <c r="X110" s="29"/>
      <c r="Y110" s="18"/>
      <c r="Z110" s="38">
        <v>93</v>
      </c>
      <c r="AA110" s="38">
        <v>94</v>
      </c>
      <c r="AB110" s="38">
        <v>86</v>
      </c>
      <c r="AC110" s="38">
        <v>83</v>
      </c>
      <c r="AD110" s="38">
        <v>89</v>
      </c>
      <c r="AE110" s="38">
        <v>91</v>
      </c>
      <c r="AF110" s="38">
        <v>9</v>
      </c>
      <c r="AG110" s="38">
        <v>536</v>
      </c>
      <c r="AH110" s="38"/>
      <c r="AI110" s="18"/>
      <c r="AJ110" s="44">
        <f t="shared" si="6"/>
        <v>1593</v>
      </c>
      <c r="AK110" s="19"/>
      <c r="AL110" s="19"/>
      <c r="AM110" s="11"/>
      <c r="AN110" s="11"/>
      <c r="AO110" s="11"/>
    </row>
    <row r="111" spans="1:41" x14ac:dyDescent="0.35">
      <c r="A111" s="11">
        <v>25</v>
      </c>
      <c r="B111" s="5">
        <v>814</v>
      </c>
      <c r="C111" s="6" t="s">
        <v>323</v>
      </c>
      <c r="D111" s="7" t="s">
        <v>337</v>
      </c>
      <c r="E111" s="8" t="s">
        <v>28</v>
      </c>
      <c r="F111" s="8" t="s">
        <v>56</v>
      </c>
      <c r="G111" s="29">
        <v>94</v>
      </c>
      <c r="H111" s="29">
        <v>92</v>
      </c>
      <c r="I111" s="29">
        <v>80</v>
      </c>
      <c r="J111" s="29">
        <v>82</v>
      </c>
      <c r="K111" s="29">
        <v>88</v>
      </c>
      <c r="L111" s="29">
        <v>90</v>
      </c>
      <c r="M111" s="29">
        <v>9</v>
      </c>
      <c r="N111" s="29">
        <v>526</v>
      </c>
      <c r="O111" s="18"/>
      <c r="P111" s="29">
        <v>89</v>
      </c>
      <c r="Q111" s="29">
        <v>91</v>
      </c>
      <c r="R111" s="29">
        <v>87</v>
      </c>
      <c r="S111" s="29">
        <v>85</v>
      </c>
      <c r="T111" s="29">
        <v>85</v>
      </c>
      <c r="U111" s="29">
        <v>86</v>
      </c>
      <c r="V111" s="29">
        <v>4</v>
      </c>
      <c r="W111" s="29">
        <v>523</v>
      </c>
      <c r="X111" s="29"/>
      <c r="Y111" s="18"/>
      <c r="Z111" s="38">
        <v>92</v>
      </c>
      <c r="AA111" s="38">
        <v>97</v>
      </c>
      <c r="AB111" s="38">
        <v>89</v>
      </c>
      <c r="AC111" s="38">
        <v>80</v>
      </c>
      <c r="AD111" s="38">
        <v>91</v>
      </c>
      <c r="AE111" s="38">
        <v>89</v>
      </c>
      <c r="AF111" s="38">
        <v>12</v>
      </c>
      <c r="AG111" s="38">
        <v>538</v>
      </c>
      <c r="AH111" s="38"/>
      <c r="AI111" s="18"/>
      <c r="AJ111" s="44">
        <f t="shared" si="6"/>
        <v>1587</v>
      </c>
      <c r="AK111" s="19"/>
      <c r="AL111" s="19"/>
      <c r="AM111" s="11"/>
      <c r="AN111" s="11"/>
      <c r="AO111" s="11"/>
    </row>
    <row r="112" spans="1:41" x14ac:dyDescent="0.35">
      <c r="A112" s="11">
        <v>26</v>
      </c>
      <c r="B112" s="5">
        <v>815</v>
      </c>
      <c r="C112" s="6" t="s">
        <v>323</v>
      </c>
      <c r="D112" s="7" t="s">
        <v>324</v>
      </c>
      <c r="E112" s="8" t="s">
        <v>61</v>
      </c>
      <c r="F112" s="8" t="s">
        <v>56</v>
      </c>
      <c r="G112" s="29">
        <v>94</v>
      </c>
      <c r="H112" s="29">
        <v>85</v>
      </c>
      <c r="I112" s="29">
        <v>83</v>
      </c>
      <c r="J112" s="29">
        <v>83</v>
      </c>
      <c r="K112" s="29">
        <v>86</v>
      </c>
      <c r="L112" s="29">
        <v>88</v>
      </c>
      <c r="M112" s="29">
        <v>6</v>
      </c>
      <c r="N112" s="29">
        <v>519</v>
      </c>
      <c r="O112" s="18"/>
      <c r="P112" s="29">
        <v>92</v>
      </c>
      <c r="Q112" s="29">
        <v>87</v>
      </c>
      <c r="R112" s="29">
        <v>87</v>
      </c>
      <c r="S112" s="29">
        <v>86</v>
      </c>
      <c r="T112" s="29">
        <v>82</v>
      </c>
      <c r="U112" s="29">
        <v>86</v>
      </c>
      <c r="V112" s="29">
        <v>8</v>
      </c>
      <c r="W112" s="29">
        <v>520</v>
      </c>
      <c r="X112" s="29"/>
      <c r="Y112" s="18"/>
      <c r="Z112" s="38">
        <v>82</v>
      </c>
      <c r="AA112" s="38">
        <v>87</v>
      </c>
      <c r="AB112" s="38">
        <v>81</v>
      </c>
      <c r="AC112" s="38">
        <v>86</v>
      </c>
      <c r="AD112" s="38">
        <v>71</v>
      </c>
      <c r="AE112" s="38">
        <v>87</v>
      </c>
      <c r="AF112" s="38">
        <v>7</v>
      </c>
      <c r="AG112" s="38">
        <v>494</v>
      </c>
      <c r="AH112" s="38"/>
      <c r="AI112" s="18"/>
      <c r="AJ112" s="44">
        <f t="shared" si="6"/>
        <v>1533</v>
      </c>
      <c r="AK112" s="19"/>
      <c r="AL112" s="19"/>
      <c r="AM112" s="11"/>
      <c r="AN112" s="11"/>
      <c r="AO112" s="11"/>
    </row>
    <row r="113" spans="1:41" x14ac:dyDescent="0.35">
      <c r="A113" s="11">
        <v>27</v>
      </c>
      <c r="B113" s="5">
        <v>834</v>
      </c>
      <c r="C113" s="6" t="s">
        <v>336</v>
      </c>
      <c r="D113" s="7" t="s">
        <v>294</v>
      </c>
      <c r="E113" s="8" t="s">
        <v>28</v>
      </c>
      <c r="F113" s="8" t="s">
        <v>56</v>
      </c>
      <c r="G113" s="29">
        <v>94</v>
      </c>
      <c r="H113" s="29">
        <v>95</v>
      </c>
      <c r="I113" s="29">
        <v>71</v>
      </c>
      <c r="J113" s="29">
        <v>77</v>
      </c>
      <c r="K113" s="29">
        <v>64</v>
      </c>
      <c r="L113" s="29">
        <v>84</v>
      </c>
      <c r="M113" s="29">
        <v>4</v>
      </c>
      <c r="N113" s="29">
        <v>485</v>
      </c>
      <c r="O113" s="18"/>
      <c r="P113" s="29">
        <v>92</v>
      </c>
      <c r="Q113" s="29">
        <v>84</v>
      </c>
      <c r="R113" s="29">
        <v>81</v>
      </c>
      <c r="S113" s="29">
        <v>77</v>
      </c>
      <c r="T113" s="29">
        <v>75</v>
      </c>
      <c r="U113" s="29">
        <v>85</v>
      </c>
      <c r="V113" s="29">
        <v>2</v>
      </c>
      <c r="W113" s="29">
        <v>494</v>
      </c>
      <c r="X113" s="29"/>
      <c r="Y113" s="18"/>
      <c r="Z113" s="38">
        <v>96</v>
      </c>
      <c r="AA113" s="38">
        <v>94</v>
      </c>
      <c r="AB113" s="38">
        <v>86</v>
      </c>
      <c r="AC113" s="38">
        <v>74</v>
      </c>
      <c r="AD113" s="38">
        <v>85</v>
      </c>
      <c r="AE113" s="38">
        <v>83</v>
      </c>
      <c r="AF113" s="38">
        <v>7</v>
      </c>
      <c r="AG113" s="38">
        <v>518</v>
      </c>
      <c r="AH113" s="38"/>
      <c r="AI113" s="18"/>
      <c r="AJ113" s="44">
        <f t="shared" si="6"/>
        <v>1497</v>
      </c>
      <c r="AK113" s="19"/>
      <c r="AL113" s="19"/>
      <c r="AM113" s="11"/>
      <c r="AN113" s="11"/>
      <c r="AO113" s="11"/>
    </row>
    <row r="114" spans="1:41" x14ac:dyDescent="0.35">
      <c r="A114" s="11">
        <v>28</v>
      </c>
      <c r="B114" s="5">
        <v>876</v>
      </c>
      <c r="C114" s="6" t="s">
        <v>64</v>
      </c>
      <c r="D114" s="7" t="s">
        <v>318</v>
      </c>
      <c r="E114" s="8" t="s">
        <v>97</v>
      </c>
      <c r="F114" s="8" t="s">
        <v>25</v>
      </c>
      <c r="G114" s="29">
        <v>88</v>
      </c>
      <c r="H114" s="29">
        <v>85</v>
      </c>
      <c r="I114" s="29">
        <v>68</v>
      </c>
      <c r="J114" s="29">
        <v>85</v>
      </c>
      <c r="K114" s="29">
        <v>74</v>
      </c>
      <c r="L114" s="29">
        <v>84</v>
      </c>
      <c r="M114" s="29">
        <v>1</v>
      </c>
      <c r="N114" s="29">
        <v>484</v>
      </c>
      <c r="O114" s="18"/>
      <c r="P114" s="29">
        <v>83</v>
      </c>
      <c r="Q114" s="29">
        <v>80</v>
      </c>
      <c r="R114" s="29">
        <v>77</v>
      </c>
      <c r="S114" s="29">
        <v>74</v>
      </c>
      <c r="T114" s="29">
        <v>92</v>
      </c>
      <c r="U114" s="29">
        <v>80</v>
      </c>
      <c r="V114" s="29">
        <v>3</v>
      </c>
      <c r="W114" s="29">
        <v>486</v>
      </c>
      <c r="X114" s="29"/>
      <c r="Y114" s="18"/>
      <c r="Z114" s="38">
        <v>86</v>
      </c>
      <c r="AA114" s="38">
        <v>83</v>
      </c>
      <c r="AB114" s="38">
        <v>76</v>
      </c>
      <c r="AC114" s="38">
        <v>86</v>
      </c>
      <c r="AD114" s="38">
        <v>85</v>
      </c>
      <c r="AE114" s="38">
        <v>85</v>
      </c>
      <c r="AF114" s="38">
        <v>1</v>
      </c>
      <c r="AG114" s="38">
        <v>501</v>
      </c>
      <c r="AH114" s="38"/>
      <c r="AI114" s="18"/>
      <c r="AJ114" s="44">
        <f t="shared" si="6"/>
        <v>1471</v>
      </c>
      <c r="AK114" s="19"/>
      <c r="AL114" s="19"/>
      <c r="AM114" s="11"/>
      <c r="AN114" s="11"/>
      <c r="AO114" s="11"/>
    </row>
    <row r="115" spans="1:41" x14ac:dyDescent="0.35">
      <c r="A115" s="11">
        <v>29</v>
      </c>
      <c r="B115" s="5">
        <v>728</v>
      </c>
      <c r="C115" s="7" t="s">
        <v>557</v>
      </c>
      <c r="D115" s="7" t="s">
        <v>284</v>
      </c>
      <c r="E115" s="5" t="s">
        <v>61</v>
      </c>
      <c r="F115" s="8" t="s">
        <v>25</v>
      </c>
      <c r="G115" s="29">
        <v>83</v>
      </c>
      <c r="H115" s="29">
        <v>87</v>
      </c>
      <c r="I115" s="29">
        <v>73</v>
      </c>
      <c r="J115" s="29">
        <v>83</v>
      </c>
      <c r="K115" s="29">
        <v>77</v>
      </c>
      <c r="L115" s="29">
        <v>82</v>
      </c>
      <c r="M115" s="29">
        <v>5</v>
      </c>
      <c r="N115" s="29">
        <v>485</v>
      </c>
      <c r="O115" s="18"/>
      <c r="P115" s="29">
        <v>87</v>
      </c>
      <c r="Q115" s="29">
        <v>87</v>
      </c>
      <c r="R115" s="29">
        <v>67</v>
      </c>
      <c r="S115" s="29">
        <v>71</v>
      </c>
      <c r="T115" s="29">
        <v>76</v>
      </c>
      <c r="U115" s="29">
        <v>78</v>
      </c>
      <c r="V115" s="29">
        <v>2</v>
      </c>
      <c r="W115" s="29">
        <v>466</v>
      </c>
      <c r="X115" s="29"/>
      <c r="Y115" s="18"/>
      <c r="Z115" s="38">
        <v>84</v>
      </c>
      <c r="AA115" s="38">
        <v>87</v>
      </c>
      <c r="AB115" s="38">
        <v>71</v>
      </c>
      <c r="AC115" s="38">
        <v>82</v>
      </c>
      <c r="AD115" s="38">
        <v>89</v>
      </c>
      <c r="AE115" s="38">
        <v>87</v>
      </c>
      <c r="AF115" s="38">
        <v>5</v>
      </c>
      <c r="AG115" s="38">
        <v>500</v>
      </c>
      <c r="AH115" s="38"/>
      <c r="AI115" s="18"/>
      <c r="AJ115" s="44">
        <f t="shared" si="6"/>
        <v>1451</v>
      </c>
      <c r="AK115" s="19"/>
      <c r="AL115" s="19"/>
      <c r="AM115" s="11"/>
      <c r="AN115" s="11"/>
      <c r="AO115" s="11"/>
    </row>
    <row r="117" spans="1:41" x14ac:dyDescent="0.35">
      <c r="B117" s="35" t="s">
        <v>586</v>
      </c>
    </row>
  </sheetData>
  <phoneticPr fontId="9" type="noConversion"/>
  <conditionalFormatting sqref="A87:X115 Z87:AJ115 AL87:IV115 AK106:AK115 Z20:AH71 A20:X74 Y72:AH74 AI20:IV74">
    <cfRule type="cellIs" dxfId="4" priority="4" stopIfTrue="1" operator="equal">
      <formula>100</formula>
    </cfRule>
  </conditionalFormatting>
  <conditionalFormatting sqref="B117">
    <cfRule type="cellIs" dxfId="3" priority="1" stopIfTrue="1" operator="equal">
      <formula>100</formula>
    </cfRule>
  </conditionalFormatting>
  <printOptions horizontalCentered="1"/>
  <pageMargins left="0.2" right="0.2" top="0.75" bottom="0.5" header="0.3" footer="0.3"/>
  <pageSetup scale="88" fitToHeight="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16"/>
  <sheetViews>
    <sheetView workbookViewId="0">
      <selection activeCell="E94" sqref="E94"/>
    </sheetView>
  </sheetViews>
  <sheetFormatPr defaultRowHeight="14.5" x14ac:dyDescent="0.35"/>
  <cols>
    <col min="1" max="1" width="5.54296875" customWidth="1"/>
    <col min="2" max="2" width="5.1796875" bestFit="1" customWidth="1"/>
    <col min="3" max="3" width="16.54296875" customWidth="1"/>
    <col min="4" max="4" width="13.7265625" bestFit="1" customWidth="1"/>
    <col min="5" max="5" width="4.54296875" customWidth="1"/>
    <col min="6" max="6" width="6.7265625" customWidth="1"/>
    <col min="7" max="10" width="5.1796875" hidden="1" customWidth="1"/>
    <col min="11" max="15" width="3.81640625" hidden="1" customWidth="1"/>
    <col min="16" max="16" width="5.1796875" hidden="1" customWidth="1"/>
    <col min="17" max="19" width="3.81640625" hidden="1" customWidth="1"/>
    <col min="20" max="20" width="6.453125" bestFit="1" customWidth="1"/>
    <col min="21" max="21" width="6.453125" hidden="1" customWidth="1"/>
    <col min="22" max="22" width="7" bestFit="1" customWidth="1"/>
    <col min="23" max="26" width="5.1796875" hidden="1" customWidth="1"/>
    <col min="27" max="32" width="3.81640625" hidden="1" customWidth="1"/>
    <col min="33" max="34" width="5.1796875" hidden="1" customWidth="1"/>
    <col min="35" max="35" width="3.81640625" hidden="1" customWidth="1"/>
    <col min="36" max="36" width="6.453125" bestFit="1" customWidth="1"/>
    <col min="37" max="37" width="5.7265625" hidden="1" customWidth="1"/>
    <col min="38" max="38" width="7" bestFit="1" customWidth="1"/>
    <col min="39" max="40" width="5.1796875" hidden="1" customWidth="1"/>
    <col min="41" max="42" width="2.54296875" hidden="1" customWidth="1"/>
    <col min="43" max="44" width="3.81640625" hidden="1" customWidth="1"/>
    <col min="45" max="46" width="2.54296875" hidden="1" customWidth="1"/>
    <col min="47" max="48" width="5.1796875" hidden="1" customWidth="1"/>
    <col min="49" max="50" width="2.54296875" hidden="1" customWidth="1"/>
    <col min="51" max="51" width="3.81640625" hidden="1" customWidth="1"/>
    <col min="52" max="52" width="5.1796875" bestFit="1" customWidth="1"/>
    <col min="53" max="53" width="7" bestFit="1" customWidth="1"/>
    <col min="54" max="54" width="7" hidden="1" customWidth="1"/>
    <col min="55" max="55" width="6.453125" bestFit="1" customWidth="1"/>
    <col min="56" max="56" width="7" bestFit="1" customWidth="1"/>
    <col min="57" max="57" width="8.26953125" bestFit="1" customWidth="1"/>
    <col min="58" max="62" width="5.1796875" bestFit="1" customWidth="1"/>
    <col min="63" max="64" width="2.54296875" bestFit="1" customWidth="1"/>
    <col min="65" max="66" width="3.81640625" bestFit="1" customWidth="1"/>
    <col min="67" max="68" width="2.54296875" bestFit="1" customWidth="1"/>
    <col min="69" max="70" width="5.1796875" bestFit="1" customWidth="1"/>
    <col min="71" max="72" width="2.54296875" bestFit="1" customWidth="1"/>
    <col min="73" max="73" width="3.81640625" bestFit="1" customWidth="1"/>
    <col min="74" max="74" width="5.1796875" bestFit="1" customWidth="1"/>
  </cols>
  <sheetData>
    <row r="1" spans="1:73" ht="15.5" x14ac:dyDescent="0.35">
      <c r="A1" s="12" t="s">
        <v>70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</row>
    <row r="2" spans="1:73" ht="15.5" x14ac:dyDescent="0.35">
      <c r="A2" s="12" t="s">
        <v>71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</row>
    <row r="3" spans="1:73" ht="15.5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</row>
    <row r="4" spans="1:73" ht="15.5" x14ac:dyDescent="0.35">
      <c r="A4" s="12" t="s">
        <v>454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</row>
    <row r="5" spans="1:73" s="14" customFormat="1" ht="15.5" x14ac:dyDescent="0.35">
      <c r="A5" s="12"/>
      <c r="B5" s="12"/>
      <c r="C5" s="12"/>
      <c r="D5" s="12"/>
      <c r="E5" s="12"/>
      <c r="F5" s="12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</row>
    <row r="6" spans="1:73" s="14" customFormat="1" ht="15.5" x14ac:dyDescent="0.35">
      <c r="A6" s="13" t="s">
        <v>80</v>
      </c>
      <c r="B6" s="13"/>
      <c r="C6" s="13"/>
      <c r="D6" s="13"/>
      <c r="E6" s="33" t="s">
        <v>643</v>
      </c>
      <c r="F6" s="1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6">
        <v>3124.1</v>
      </c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</row>
    <row r="7" spans="1:73" s="14" customFormat="1" ht="15.5" x14ac:dyDescent="0.35">
      <c r="A7" s="13" t="s">
        <v>81</v>
      </c>
      <c r="B7" s="13"/>
      <c r="C7" s="13"/>
      <c r="D7" s="13"/>
      <c r="E7" s="33" t="s">
        <v>644</v>
      </c>
      <c r="F7" s="1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6">
        <v>3105.7</v>
      </c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</row>
    <row r="8" spans="1:73" s="14" customFormat="1" ht="15.5" x14ac:dyDescent="0.35">
      <c r="A8" s="13" t="s">
        <v>82</v>
      </c>
      <c r="B8" s="13"/>
      <c r="C8" s="13"/>
      <c r="D8" s="13"/>
      <c r="E8" s="37" t="s">
        <v>645</v>
      </c>
      <c r="BE8" s="16">
        <v>3104.8</v>
      </c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</row>
    <row r="9" spans="1:73" s="14" customFormat="1" ht="15.5" x14ac:dyDescent="0.35">
      <c r="A9" s="13"/>
      <c r="B9" s="13"/>
      <c r="C9" s="13"/>
      <c r="D9" s="13"/>
      <c r="E9" s="13"/>
      <c r="F9" s="1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</row>
    <row r="10" spans="1:73" s="14" customFormat="1" ht="15.5" x14ac:dyDescent="0.35">
      <c r="A10" s="13" t="s">
        <v>83</v>
      </c>
      <c r="B10" s="13"/>
      <c r="C10" s="13"/>
      <c r="D10" s="13"/>
      <c r="E10" s="33" t="s">
        <v>554</v>
      </c>
      <c r="F10" s="1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>
        <v>2315</v>
      </c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</row>
    <row r="11" spans="1:73" s="14" customFormat="1" ht="15.5" x14ac:dyDescent="0.35">
      <c r="A11" s="13" t="s">
        <v>81</v>
      </c>
      <c r="B11" s="13"/>
      <c r="C11" s="13"/>
      <c r="D11" s="13"/>
      <c r="E11" s="33" t="s">
        <v>536</v>
      </c>
      <c r="F11" s="1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>
        <v>2311</v>
      </c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</row>
    <row r="12" spans="1:73" s="14" customFormat="1" ht="15.5" x14ac:dyDescent="0.35">
      <c r="A12" s="13" t="s">
        <v>82</v>
      </c>
      <c r="B12" s="13"/>
      <c r="C12" s="13"/>
      <c r="D12" s="13"/>
      <c r="E12" s="33" t="s">
        <v>609</v>
      </c>
      <c r="F12" s="1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>
        <v>2303</v>
      </c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</row>
    <row r="13" spans="1:73" s="14" customFormat="1" ht="15.5" x14ac:dyDescent="0.35">
      <c r="A13" s="13"/>
      <c r="B13" s="13"/>
      <c r="C13" s="13"/>
      <c r="D13" s="13"/>
      <c r="E13" s="13"/>
      <c r="F13" s="1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</row>
    <row r="14" spans="1:73" s="14" customFormat="1" ht="15.5" x14ac:dyDescent="0.35">
      <c r="A14" s="33" t="s">
        <v>495</v>
      </c>
      <c r="B14" s="13"/>
      <c r="C14" s="13"/>
      <c r="D14" s="13"/>
      <c r="E14" s="33" t="s">
        <v>634</v>
      </c>
      <c r="F14" s="13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>
        <v>2261</v>
      </c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</row>
    <row r="15" spans="1:73" s="14" customFormat="1" ht="15.5" x14ac:dyDescent="0.35">
      <c r="A15" s="13"/>
      <c r="B15" s="13"/>
      <c r="C15" s="13"/>
      <c r="D15" s="13"/>
      <c r="E15" s="13"/>
      <c r="F15" s="1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</row>
    <row r="16" spans="1:73" s="14" customFormat="1" ht="15.5" x14ac:dyDescent="0.35">
      <c r="A16" s="33" t="s">
        <v>500</v>
      </c>
      <c r="B16" s="13"/>
      <c r="C16" s="13"/>
      <c r="D16" s="13"/>
      <c r="E16" s="33" t="s">
        <v>603</v>
      </c>
      <c r="F16" s="1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>
        <v>2351</v>
      </c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</row>
    <row r="17" spans="1:73" s="14" customFormat="1" ht="15.5" x14ac:dyDescent="0.35">
      <c r="A17" s="13" t="s">
        <v>85</v>
      </c>
      <c r="B17" s="13"/>
      <c r="C17" s="13"/>
      <c r="D17" s="13"/>
      <c r="E17" s="33" t="s">
        <v>534</v>
      </c>
      <c r="F17" s="1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>
        <v>2284</v>
      </c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</row>
    <row r="18" spans="1:73" s="14" customFormat="1" ht="15.5" x14ac:dyDescent="0.35">
      <c r="A18" s="13" t="s">
        <v>86</v>
      </c>
      <c r="B18" s="13"/>
      <c r="C18" s="13"/>
      <c r="D18" s="13"/>
      <c r="E18" s="33" t="s">
        <v>532</v>
      </c>
      <c r="F18" s="13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>
        <v>2280</v>
      </c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</row>
    <row r="19" spans="1:73" s="14" customFormat="1" ht="15.5" x14ac:dyDescent="0.35">
      <c r="A19" s="13" t="s">
        <v>87</v>
      </c>
      <c r="B19" s="13"/>
      <c r="C19" s="13"/>
      <c r="D19" s="13"/>
      <c r="E19" s="33" t="s">
        <v>634</v>
      </c>
      <c r="F19" s="13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>
        <v>2261</v>
      </c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</row>
    <row r="20" spans="1:73" s="14" customFormat="1" ht="15.5" x14ac:dyDescent="0.35">
      <c r="A20" s="33" t="s">
        <v>497</v>
      </c>
      <c r="B20" s="13"/>
      <c r="C20" s="13"/>
      <c r="D20" s="13"/>
      <c r="E20" s="33" t="s">
        <v>635</v>
      </c>
      <c r="F20" s="13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>
        <v>2260</v>
      </c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</row>
    <row r="21" spans="1:73" s="14" customFormat="1" ht="15.5" x14ac:dyDescent="0.35">
      <c r="A21" s="33" t="s">
        <v>501</v>
      </c>
      <c r="B21" s="13"/>
      <c r="C21" s="13"/>
      <c r="D21" s="13"/>
      <c r="E21" s="33" t="s">
        <v>637</v>
      </c>
      <c r="F21" s="13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>
        <v>2216</v>
      </c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</row>
    <row r="22" spans="1:73" s="14" customFormat="1" ht="15.5" x14ac:dyDescent="0.35">
      <c r="A22" s="33" t="s">
        <v>623</v>
      </c>
      <c r="B22" s="13"/>
      <c r="C22" s="13"/>
      <c r="D22" s="13"/>
      <c r="E22" s="33" t="s">
        <v>529</v>
      </c>
      <c r="F22" s="13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>
        <v>2208</v>
      </c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</row>
    <row r="23" spans="1:73" s="14" customFormat="1" ht="15.5" x14ac:dyDescent="0.35">
      <c r="A23" s="33" t="s">
        <v>624</v>
      </c>
      <c r="B23" s="13"/>
      <c r="C23" s="13"/>
      <c r="D23" s="13"/>
      <c r="E23" s="33" t="s">
        <v>638</v>
      </c>
      <c r="F23" s="13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>
        <v>2205</v>
      </c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</row>
    <row r="24" spans="1:73" s="14" customFormat="1" ht="15.5" x14ac:dyDescent="0.35">
      <c r="A24" s="33" t="s">
        <v>625</v>
      </c>
      <c r="B24" s="13"/>
      <c r="C24" s="13"/>
      <c r="D24" s="13"/>
      <c r="E24" s="33" t="s">
        <v>639</v>
      </c>
      <c r="F24" s="13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>
        <v>2183</v>
      </c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</row>
    <row r="25" spans="1:73" s="14" customFormat="1" ht="15.5" x14ac:dyDescent="0.35">
      <c r="A25" s="33" t="s">
        <v>91</v>
      </c>
      <c r="B25" s="13"/>
      <c r="C25" s="13"/>
      <c r="D25" s="13"/>
      <c r="E25" s="33" t="s">
        <v>636</v>
      </c>
      <c r="F25" s="13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>
        <v>2219</v>
      </c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</row>
    <row r="26" spans="1:73" s="14" customFormat="1" ht="15.5" x14ac:dyDescent="0.35">
      <c r="A26" s="13"/>
      <c r="B26" s="13"/>
      <c r="C26" s="13"/>
      <c r="D26" s="13"/>
      <c r="E26" s="13"/>
      <c r="F26" s="13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</row>
    <row r="27" spans="1:73" s="14" customFormat="1" ht="15.5" x14ac:dyDescent="0.35">
      <c r="A27" s="10" t="s">
        <v>93</v>
      </c>
      <c r="B27" s="1" t="s">
        <v>0</v>
      </c>
      <c r="C27" s="2" t="s">
        <v>1</v>
      </c>
      <c r="D27" s="3" t="s">
        <v>2</v>
      </c>
      <c r="E27" s="4" t="s">
        <v>3</v>
      </c>
      <c r="F27" s="4" t="s">
        <v>69</v>
      </c>
      <c r="G27" s="10">
        <v>1</v>
      </c>
      <c r="H27" s="10">
        <v>2</v>
      </c>
      <c r="I27" s="10">
        <v>3</v>
      </c>
      <c r="J27" s="10">
        <v>4</v>
      </c>
      <c r="K27" s="10">
        <v>1</v>
      </c>
      <c r="L27" s="10">
        <v>2</v>
      </c>
      <c r="M27" s="10">
        <v>3</v>
      </c>
      <c r="N27" s="10">
        <v>4</v>
      </c>
      <c r="O27" s="10">
        <v>1</v>
      </c>
      <c r="P27" s="10">
        <v>2</v>
      </c>
      <c r="Q27" s="10">
        <v>3</v>
      </c>
      <c r="R27" s="10">
        <v>4</v>
      </c>
      <c r="S27" s="27" t="s">
        <v>477</v>
      </c>
      <c r="T27" s="10" t="s">
        <v>92</v>
      </c>
      <c r="U27" s="27" t="s">
        <v>475</v>
      </c>
      <c r="V27" s="10" t="s">
        <v>96</v>
      </c>
      <c r="W27" s="10">
        <v>1</v>
      </c>
      <c r="X27" s="10">
        <v>2</v>
      </c>
      <c r="Y27" s="10">
        <v>3</v>
      </c>
      <c r="Z27" s="10">
        <v>4</v>
      </c>
      <c r="AA27" s="10">
        <v>1</v>
      </c>
      <c r="AB27" s="10">
        <v>2</v>
      </c>
      <c r="AC27" s="10">
        <v>3</v>
      </c>
      <c r="AD27" s="10">
        <v>4</v>
      </c>
      <c r="AE27" s="10">
        <v>1</v>
      </c>
      <c r="AF27" s="10">
        <v>2</v>
      </c>
      <c r="AG27" s="10">
        <v>3</v>
      </c>
      <c r="AH27" s="10">
        <v>4</v>
      </c>
      <c r="AI27" s="27" t="s">
        <v>478</v>
      </c>
      <c r="AJ27" s="10" t="s">
        <v>99</v>
      </c>
      <c r="AK27" s="27" t="s">
        <v>475</v>
      </c>
      <c r="AL27" s="10" t="s">
        <v>100</v>
      </c>
      <c r="AM27" s="10">
        <v>1</v>
      </c>
      <c r="AN27" s="10">
        <v>2</v>
      </c>
      <c r="AO27" s="10">
        <v>3</v>
      </c>
      <c r="AP27" s="10">
        <v>4</v>
      </c>
      <c r="AQ27" s="10">
        <v>1</v>
      </c>
      <c r="AR27" s="10">
        <v>2</v>
      </c>
      <c r="AS27" s="10">
        <v>3</v>
      </c>
      <c r="AT27" s="10">
        <v>4</v>
      </c>
      <c r="AU27" s="10">
        <v>1</v>
      </c>
      <c r="AV27" s="10">
        <v>2</v>
      </c>
      <c r="AW27" s="10">
        <v>3</v>
      </c>
      <c r="AX27" s="10">
        <v>4</v>
      </c>
      <c r="AY27" s="27" t="s">
        <v>476</v>
      </c>
      <c r="AZ27" s="10" t="s">
        <v>451</v>
      </c>
      <c r="BA27" s="10" t="s">
        <v>452</v>
      </c>
      <c r="BB27" s="27" t="s">
        <v>475</v>
      </c>
      <c r="BC27" s="10" t="s">
        <v>101</v>
      </c>
      <c r="BD27" s="27" t="s">
        <v>102</v>
      </c>
      <c r="BE27" s="27" t="s">
        <v>458</v>
      </c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</row>
    <row r="28" spans="1:73" ht="15.5" x14ac:dyDescent="0.35">
      <c r="A28" s="11">
        <v>1</v>
      </c>
      <c r="B28" s="5">
        <v>932</v>
      </c>
      <c r="C28" s="6" t="s">
        <v>175</v>
      </c>
      <c r="D28" s="7" t="s">
        <v>40</v>
      </c>
      <c r="E28" s="8"/>
      <c r="F28" s="5" t="s">
        <v>25</v>
      </c>
      <c r="G28" s="45">
        <v>95</v>
      </c>
      <c r="H28" s="45">
        <v>100</v>
      </c>
      <c r="I28" s="45">
        <v>100</v>
      </c>
      <c r="J28" s="45">
        <v>100</v>
      </c>
      <c r="K28" s="45">
        <v>92</v>
      </c>
      <c r="L28" s="45">
        <v>93</v>
      </c>
      <c r="M28" s="45">
        <v>98</v>
      </c>
      <c r="N28" s="45">
        <v>97</v>
      </c>
      <c r="O28" s="45">
        <v>98</v>
      </c>
      <c r="P28" s="45">
        <v>99</v>
      </c>
      <c r="Q28" s="45">
        <v>97</v>
      </c>
      <c r="R28" s="45">
        <v>97</v>
      </c>
      <c r="S28" s="45">
        <v>56</v>
      </c>
      <c r="T28" s="45">
        <v>1166</v>
      </c>
      <c r="U28" s="45"/>
      <c r="V28" s="48">
        <v>101.5</v>
      </c>
      <c r="W28" s="49">
        <v>100</v>
      </c>
      <c r="X28" s="49">
        <v>100</v>
      </c>
      <c r="Y28" s="49">
        <v>100</v>
      </c>
      <c r="Z28" s="49">
        <v>100</v>
      </c>
      <c r="AA28" s="49">
        <v>93</v>
      </c>
      <c r="AB28" s="49">
        <v>97</v>
      </c>
      <c r="AC28" s="49">
        <v>98</v>
      </c>
      <c r="AD28" s="49">
        <v>97</v>
      </c>
      <c r="AE28" s="49">
        <v>97</v>
      </c>
      <c r="AF28" s="49">
        <v>96</v>
      </c>
      <c r="AG28" s="49">
        <v>97</v>
      </c>
      <c r="AH28" s="49">
        <v>97</v>
      </c>
      <c r="AI28" s="49">
        <v>64</v>
      </c>
      <c r="AJ28" s="49">
        <v>1172</v>
      </c>
      <c r="AK28" s="49"/>
      <c r="AL28" s="51">
        <v>97.9</v>
      </c>
      <c r="AM28" s="53">
        <v>99</v>
      </c>
      <c r="AN28" s="53">
        <v>99</v>
      </c>
      <c r="AO28" s="53">
        <v>0</v>
      </c>
      <c r="AP28" s="53">
        <v>0</v>
      </c>
      <c r="AQ28" s="53">
        <v>95</v>
      </c>
      <c r="AR28" s="53">
        <v>95</v>
      </c>
      <c r="AS28" s="53">
        <v>0</v>
      </c>
      <c r="AT28" s="53">
        <v>0</v>
      </c>
      <c r="AU28" s="53">
        <v>97</v>
      </c>
      <c r="AV28" s="53">
        <v>98</v>
      </c>
      <c r="AW28" s="53">
        <v>0</v>
      </c>
      <c r="AX28" s="53">
        <v>0</v>
      </c>
      <c r="AY28" s="53">
        <v>32</v>
      </c>
      <c r="AZ28" s="53">
        <v>583</v>
      </c>
      <c r="BA28" s="48">
        <v>101.6</v>
      </c>
      <c r="BB28" s="48"/>
      <c r="BC28" s="50">
        <f t="shared" ref="BC28:BC35" si="0">T28+AJ28+AZ28</f>
        <v>2921</v>
      </c>
      <c r="BD28" s="48">
        <f>V28+BA28</f>
        <v>203.1</v>
      </c>
      <c r="BE28" s="48">
        <f t="shared" ref="BE28:BE35" si="1">SUM(BC28:BD28)</f>
        <v>3124.1</v>
      </c>
    </row>
    <row r="29" spans="1:73" ht="15.5" x14ac:dyDescent="0.35">
      <c r="A29" s="11">
        <v>2</v>
      </c>
      <c r="B29" s="5">
        <v>978</v>
      </c>
      <c r="C29" s="6" t="s">
        <v>367</v>
      </c>
      <c r="D29" s="7" t="s">
        <v>171</v>
      </c>
      <c r="E29" s="8"/>
      <c r="F29" s="5" t="s">
        <v>25</v>
      </c>
      <c r="G29" s="45">
        <v>97</v>
      </c>
      <c r="H29" s="45">
        <v>99</v>
      </c>
      <c r="I29" s="45">
        <v>98</v>
      </c>
      <c r="J29" s="45">
        <v>98</v>
      </c>
      <c r="K29" s="45">
        <v>95</v>
      </c>
      <c r="L29" s="45">
        <v>98</v>
      </c>
      <c r="M29" s="45">
        <v>93</v>
      </c>
      <c r="N29" s="45">
        <v>93</v>
      </c>
      <c r="O29" s="45">
        <v>98</v>
      </c>
      <c r="P29" s="45">
        <v>97</v>
      </c>
      <c r="Q29" s="45">
        <v>97</v>
      </c>
      <c r="R29" s="45">
        <v>97</v>
      </c>
      <c r="S29" s="45">
        <v>47</v>
      </c>
      <c r="T29" s="45">
        <v>1160</v>
      </c>
      <c r="U29" s="45"/>
      <c r="V29" s="48">
        <v>96.8</v>
      </c>
      <c r="W29" s="49">
        <v>100</v>
      </c>
      <c r="X29" s="49">
        <v>100</v>
      </c>
      <c r="Y29" s="49">
        <v>96</v>
      </c>
      <c r="Z29" s="49">
        <v>99</v>
      </c>
      <c r="AA29" s="49">
        <v>96</v>
      </c>
      <c r="AB29" s="49">
        <v>97</v>
      </c>
      <c r="AC29" s="49">
        <v>95</v>
      </c>
      <c r="AD29" s="49">
        <v>93</v>
      </c>
      <c r="AE29" s="49">
        <v>97</v>
      </c>
      <c r="AF29" s="49">
        <v>97</v>
      </c>
      <c r="AG29" s="49">
        <v>98</v>
      </c>
      <c r="AH29" s="49">
        <v>97</v>
      </c>
      <c r="AI29" s="49">
        <v>57</v>
      </c>
      <c r="AJ29" s="49">
        <v>1165</v>
      </c>
      <c r="AK29" s="49"/>
      <c r="AL29" s="51">
        <v>100.2</v>
      </c>
      <c r="AM29" s="53">
        <v>99</v>
      </c>
      <c r="AN29" s="53">
        <v>98</v>
      </c>
      <c r="AO29" s="53">
        <v>0</v>
      </c>
      <c r="AP29" s="53">
        <v>0</v>
      </c>
      <c r="AQ29" s="53">
        <v>93</v>
      </c>
      <c r="AR29" s="53">
        <v>98</v>
      </c>
      <c r="AS29" s="53">
        <v>0</v>
      </c>
      <c r="AT29" s="53">
        <v>0</v>
      </c>
      <c r="AU29" s="53">
        <v>97</v>
      </c>
      <c r="AV29" s="53">
        <v>97</v>
      </c>
      <c r="AW29" s="53">
        <v>0</v>
      </c>
      <c r="AX29" s="53">
        <v>0</v>
      </c>
      <c r="AY29" s="53">
        <v>23</v>
      </c>
      <c r="AZ29" s="53">
        <v>582</v>
      </c>
      <c r="BA29" s="48">
        <v>98.5</v>
      </c>
      <c r="BB29" s="48"/>
      <c r="BC29" s="50">
        <f t="shared" si="0"/>
        <v>2907</v>
      </c>
      <c r="BD29" s="48">
        <f>AL29+BA29</f>
        <v>198.7</v>
      </c>
      <c r="BE29" s="48">
        <f t="shared" si="1"/>
        <v>3105.7</v>
      </c>
    </row>
    <row r="30" spans="1:73" ht="15.5" x14ac:dyDescent="0.35">
      <c r="A30" s="11">
        <v>3</v>
      </c>
      <c r="B30" s="5">
        <v>880</v>
      </c>
      <c r="C30" s="6" t="s">
        <v>241</v>
      </c>
      <c r="D30" s="7" t="s">
        <v>203</v>
      </c>
      <c r="E30" s="8"/>
      <c r="F30" s="5" t="s">
        <v>25</v>
      </c>
      <c r="G30" s="45">
        <v>98</v>
      </c>
      <c r="H30" s="45">
        <v>99</v>
      </c>
      <c r="I30" s="45">
        <v>97</v>
      </c>
      <c r="J30" s="45">
        <v>99</v>
      </c>
      <c r="K30" s="45">
        <v>95</v>
      </c>
      <c r="L30" s="45">
        <v>91</v>
      </c>
      <c r="M30" s="45">
        <v>91</v>
      </c>
      <c r="N30" s="45">
        <v>95</v>
      </c>
      <c r="O30" s="45">
        <v>98</v>
      </c>
      <c r="P30" s="45">
        <v>99</v>
      </c>
      <c r="Q30" s="45">
        <v>99</v>
      </c>
      <c r="R30" s="45">
        <v>97</v>
      </c>
      <c r="S30" s="45">
        <v>49</v>
      </c>
      <c r="T30" s="45">
        <v>1158</v>
      </c>
      <c r="U30" s="45"/>
      <c r="V30" s="48">
        <v>93.2</v>
      </c>
      <c r="W30" s="49">
        <v>100</v>
      </c>
      <c r="X30" s="49">
        <v>99</v>
      </c>
      <c r="Y30" s="49">
        <v>99</v>
      </c>
      <c r="Z30" s="49">
        <v>97</v>
      </c>
      <c r="AA30" s="49">
        <v>95</v>
      </c>
      <c r="AB30" s="49">
        <v>97</v>
      </c>
      <c r="AC30" s="49">
        <v>95</v>
      </c>
      <c r="AD30" s="49">
        <v>95</v>
      </c>
      <c r="AE30" s="49">
        <v>96</v>
      </c>
      <c r="AF30" s="49">
        <v>99</v>
      </c>
      <c r="AG30" s="49">
        <v>99</v>
      </c>
      <c r="AH30" s="49">
        <v>99</v>
      </c>
      <c r="AI30" s="49">
        <v>54</v>
      </c>
      <c r="AJ30" s="49">
        <v>1170</v>
      </c>
      <c r="AK30" s="49"/>
      <c r="AL30" s="51">
        <v>95.5</v>
      </c>
      <c r="AM30" s="53">
        <v>98</v>
      </c>
      <c r="AN30" s="53">
        <v>100</v>
      </c>
      <c r="AO30" s="53">
        <v>0</v>
      </c>
      <c r="AP30" s="53">
        <v>0</v>
      </c>
      <c r="AQ30" s="53">
        <v>96</v>
      </c>
      <c r="AR30" s="53">
        <v>89</v>
      </c>
      <c r="AS30" s="53">
        <v>0</v>
      </c>
      <c r="AT30" s="53">
        <v>0</v>
      </c>
      <c r="AU30" s="53">
        <v>99</v>
      </c>
      <c r="AV30" s="53">
        <v>100</v>
      </c>
      <c r="AW30" s="53">
        <v>0</v>
      </c>
      <c r="AX30" s="53">
        <v>0</v>
      </c>
      <c r="AY30" s="53">
        <v>24</v>
      </c>
      <c r="AZ30" s="53">
        <v>582</v>
      </c>
      <c r="BA30" s="48">
        <v>99.3</v>
      </c>
      <c r="BB30" s="48">
        <v>9.9</v>
      </c>
      <c r="BC30" s="50">
        <f t="shared" si="0"/>
        <v>2910</v>
      </c>
      <c r="BD30" s="48">
        <f>AL30+BA30</f>
        <v>194.8</v>
      </c>
      <c r="BE30" s="48">
        <f t="shared" si="1"/>
        <v>3104.8</v>
      </c>
    </row>
    <row r="31" spans="1:73" ht="15.5" x14ac:dyDescent="0.35">
      <c r="A31" s="11">
        <v>4</v>
      </c>
      <c r="B31" s="5">
        <v>846</v>
      </c>
      <c r="C31" s="6" t="s">
        <v>380</v>
      </c>
      <c r="D31" s="7" t="s">
        <v>36</v>
      </c>
      <c r="E31" s="8"/>
      <c r="F31" s="5" t="s">
        <v>25</v>
      </c>
      <c r="G31" s="45">
        <v>97</v>
      </c>
      <c r="H31" s="45">
        <v>98</v>
      </c>
      <c r="I31" s="45">
        <v>100</v>
      </c>
      <c r="J31" s="45">
        <v>98</v>
      </c>
      <c r="K31" s="45">
        <v>96</v>
      </c>
      <c r="L31" s="45">
        <v>92</v>
      </c>
      <c r="M31" s="45">
        <v>97</v>
      </c>
      <c r="N31" s="45">
        <v>99</v>
      </c>
      <c r="O31" s="45">
        <v>93</v>
      </c>
      <c r="P31" s="45">
        <v>94</v>
      </c>
      <c r="Q31" s="45">
        <v>95</v>
      </c>
      <c r="R31" s="45">
        <v>98</v>
      </c>
      <c r="S31" s="45">
        <v>48</v>
      </c>
      <c r="T31" s="45">
        <v>1157</v>
      </c>
      <c r="U31" s="45"/>
      <c r="V31" s="48">
        <v>96.4</v>
      </c>
      <c r="W31" s="49">
        <v>100</v>
      </c>
      <c r="X31" s="49">
        <v>100</v>
      </c>
      <c r="Y31" s="49">
        <v>100</v>
      </c>
      <c r="Z31" s="49">
        <v>97</v>
      </c>
      <c r="AA31" s="49">
        <v>97</v>
      </c>
      <c r="AB31" s="49">
        <v>92</v>
      </c>
      <c r="AC31" s="49">
        <v>93</v>
      </c>
      <c r="AD31" s="49">
        <v>96</v>
      </c>
      <c r="AE31" s="49">
        <v>99</v>
      </c>
      <c r="AF31" s="49">
        <v>98</v>
      </c>
      <c r="AG31" s="49">
        <v>98</v>
      </c>
      <c r="AH31" s="49">
        <v>96</v>
      </c>
      <c r="AI31" s="49">
        <v>56</v>
      </c>
      <c r="AJ31" s="49">
        <v>1166</v>
      </c>
      <c r="AK31" s="49"/>
      <c r="AL31" s="51">
        <v>100.3</v>
      </c>
      <c r="AM31" s="53">
        <v>98</v>
      </c>
      <c r="AN31" s="53">
        <v>99</v>
      </c>
      <c r="AO31" s="53">
        <v>0</v>
      </c>
      <c r="AP31" s="53">
        <v>0</v>
      </c>
      <c r="AQ31" s="53">
        <v>97</v>
      </c>
      <c r="AR31" s="53">
        <v>95</v>
      </c>
      <c r="AS31" s="53">
        <v>0</v>
      </c>
      <c r="AT31" s="53">
        <v>0</v>
      </c>
      <c r="AU31" s="53">
        <v>97</v>
      </c>
      <c r="AV31" s="53">
        <v>96</v>
      </c>
      <c r="AW31" s="53">
        <v>0</v>
      </c>
      <c r="AX31" s="53">
        <v>0</v>
      </c>
      <c r="AY31" s="53">
        <v>27</v>
      </c>
      <c r="AZ31" s="53">
        <v>582</v>
      </c>
      <c r="BA31" s="48">
        <v>96.2</v>
      </c>
      <c r="BB31" s="48"/>
      <c r="BC31" s="50">
        <f t="shared" si="0"/>
        <v>2905</v>
      </c>
      <c r="BD31" s="48">
        <f>V31+AL31</f>
        <v>196.7</v>
      </c>
      <c r="BE31" s="48">
        <f t="shared" si="1"/>
        <v>3101.7</v>
      </c>
    </row>
    <row r="32" spans="1:73" ht="15.5" x14ac:dyDescent="0.35">
      <c r="A32" s="11">
        <v>5</v>
      </c>
      <c r="B32" s="5">
        <v>839</v>
      </c>
      <c r="C32" s="6" t="s">
        <v>194</v>
      </c>
      <c r="D32" s="7" t="s">
        <v>375</v>
      </c>
      <c r="E32" s="8"/>
      <c r="F32" s="5" t="s">
        <v>25</v>
      </c>
      <c r="G32" s="45">
        <v>100</v>
      </c>
      <c r="H32" s="45">
        <v>99</v>
      </c>
      <c r="I32" s="45">
        <v>100</v>
      </c>
      <c r="J32" s="45">
        <v>100</v>
      </c>
      <c r="K32" s="45">
        <v>93</v>
      </c>
      <c r="L32" s="45">
        <v>95</v>
      </c>
      <c r="M32" s="45">
        <v>94</v>
      </c>
      <c r="N32" s="45">
        <v>93</v>
      </c>
      <c r="O32" s="45">
        <v>95</v>
      </c>
      <c r="P32" s="45">
        <v>95</v>
      </c>
      <c r="Q32" s="45">
        <v>98</v>
      </c>
      <c r="R32" s="45">
        <v>96</v>
      </c>
      <c r="S32" s="45">
        <v>51</v>
      </c>
      <c r="T32" s="45">
        <v>1158</v>
      </c>
      <c r="U32" s="45"/>
      <c r="V32" s="48">
        <v>93.8</v>
      </c>
      <c r="W32" s="49">
        <v>99</v>
      </c>
      <c r="X32" s="49">
        <v>100</v>
      </c>
      <c r="Y32" s="49">
        <v>99</v>
      </c>
      <c r="Z32" s="49">
        <v>99</v>
      </c>
      <c r="AA32" s="49">
        <v>95</v>
      </c>
      <c r="AB32" s="49">
        <v>93</v>
      </c>
      <c r="AC32" s="49">
        <v>96</v>
      </c>
      <c r="AD32" s="49">
        <v>91</v>
      </c>
      <c r="AE32" s="49">
        <v>98</v>
      </c>
      <c r="AF32" s="49">
        <v>98</v>
      </c>
      <c r="AG32" s="49">
        <v>97</v>
      </c>
      <c r="AH32" s="49">
        <v>99</v>
      </c>
      <c r="AI32" s="49">
        <v>54</v>
      </c>
      <c r="AJ32" s="49">
        <v>1164</v>
      </c>
      <c r="AK32" s="51"/>
      <c r="AL32" s="51">
        <v>98.8</v>
      </c>
      <c r="AM32" s="53">
        <v>100</v>
      </c>
      <c r="AN32" s="53">
        <v>98</v>
      </c>
      <c r="AO32" s="53">
        <v>0</v>
      </c>
      <c r="AP32" s="53">
        <v>0</v>
      </c>
      <c r="AQ32" s="53">
        <v>92</v>
      </c>
      <c r="AR32" s="53">
        <v>96</v>
      </c>
      <c r="AS32" s="53">
        <v>0</v>
      </c>
      <c r="AT32" s="53">
        <v>0</v>
      </c>
      <c r="AU32" s="53">
        <v>95</v>
      </c>
      <c r="AV32" s="53">
        <v>96</v>
      </c>
      <c r="AW32" s="53">
        <v>0</v>
      </c>
      <c r="AX32" s="53">
        <v>0</v>
      </c>
      <c r="AY32" s="53">
        <v>28</v>
      </c>
      <c r="AZ32" s="53">
        <v>577</v>
      </c>
      <c r="BA32" s="48">
        <v>95.9</v>
      </c>
      <c r="BB32" s="48"/>
      <c r="BC32" s="50">
        <f t="shared" si="0"/>
        <v>2899</v>
      </c>
      <c r="BD32" s="48">
        <f>AL32+BA32</f>
        <v>194.7</v>
      </c>
      <c r="BE32" s="48">
        <f t="shared" si="1"/>
        <v>3093.7</v>
      </c>
    </row>
    <row r="33" spans="1:57" ht="15.5" x14ac:dyDescent="0.35">
      <c r="A33" s="11">
        <v>6</v>
      </c>
      <c r="B33" s="5">
        <v>926</v>
      </c>
      <c r="C33" s="6" t="s">
        <v>249</v>
      </c>
      <c r="D33" s="7" t="s">
        <v>250</v>
      </c>
      <c r="E33" s="8"/>
      <c r="F33" s="5" t="s">
        <v>25</v>
      </c>
      <c r="G33" s="45">
        <v>97</v>
      </c>
      <c r="H33" s="45">
        <v>98</v>
      </c>
      <c r="I33" s="45">
        <v>97</v>
      </c>
      <c r="J33" s="45">
        <v>99</v>
      </c>
      <c r="K33" s="45">
        <v>94</v>
      </c>
      <c r="L33" s="45">
        <v>94</v>
      </c>
      <c r="M33" s="45">
        <v>97</v>
      </c>
      <c r="N33" s="45">
        <v>94</v>
      </c>
      <c r="O33" s="45">
        <v>93</v>
      </c>
      <c r="P33" s="45">
        <v>94</v>
      </c>
      <c r="Q33" s="45">
        <v>93</v>
      </c>
      <c r="R33" s="45">
        <v>97</v>
      </c>
      <c r="S33" s="45">
        <v>44</v>
      </c>
      <c r="T33" s="45">
        <v>1147</v>
      </c>
      <c r="U33" s="45"/>
      <c r="V33" s="28"/>
      <c r="W33" s="49">
        <v>100</v>
      </c>
      <c r="X33" s="49">
        <v>96</v>
      </c>
      <c r="Y33" s="49">
        <v>100</v>
      </c>
      <c r="Z33" s="49">
        <v>98</v>
      </c>
      <c r="AA33" s="49">
        <v>97</v>
      </c>
      <c r="AB33" s="49">
        <v>96</v>
      </c>
      <c r="AC33" s="49">
        <v>98</v>
      </c>
      <c r="AD33" s="49">
        <v>97</v>
      </c>
      <c r="AE33" s="49">
        <v>98</v>
      </c>
      <c r="AF33" s="49">
        <v>98</v>
      </c>
      <c r="AG33" s="49">
        <v>98</v>
      </c>
      <c r="AH33" s="49">
        <v>95</v>
      </c>
      <c r="AI33" s="49">
        <v>56</v>
      </c>
      <c r="AJ33" s="49">
        <v>1171</v>
      </c>
      <c r="AK33" s="49"/>
      <c r="AL33" s="51">
        <v>96.8</v>
      </c>
      <c r="AM33" s="53">
        <v>98</v>
      </c>
      <c r="AN33" s="53">
        <v>98</v>
      </c>
      <c r="AO33" s="53">
        <v>0</v>
      </c>
      <c r="AP33" s="53">
        <v>0</v>
      </c>
      <c r="AQ33" s="53">
        <v>97</v>
      </c>
      <c r="AR33" s="53">
        <v>99</v>
      </c>
      <c r="AS33" s="53">
        <v>0</v>
      </c>
      <c r="AT33" s="53">
        <v>0</v>
      </c>
      <c r="AU33" s="53">
        <v>96</v>
      </c>
      <c r="AV33" s="53">
        <v>94</v>
      </c>
      <c r="AW33" s="53">
        <v>0</v>
      </c>
      <c r="AX33" s="53">
        <v>0</v>
      </c>
      <c r="AY33" s="53">
        <v>22</v>
      </c>
      <c r="AZ33" s="53">
        <v>582</v>
      </c>
      <c r="BA33" s="53">
        <v>94.8</v>
      </c>
      <c r="BB33" s="53"/>
      <c r="BC33" s="50">
        <f t="shared" si="0"/>
        <v>2900</v>
      </c>
      <c r="BD33" s="48">
        <f>V33+AL33+BA33</f>
        <v>191.6</v>
      </c>
      <c r="BE33" s="48">
        <f t="shared" si="1"/>
        <v>3091.6</v>
      </c>
    </row>
    <row r="34" spans="1:57" ht="15.5" x14ac:dyDescent="0.35">
      <c r="A34" s="11">
        <v>7</v>
      </c>
      <c r="B34" s="5">
        <v>912</v>
      </c>
      <c r="C34" s="6" t="s">
        <v>222</v>
      </c>
      <c r="D34" s="7" t="s">
        <v>42</v>
      </c>
      <c r="E34" s="8" t="s">
        <v>28</v>
      </c>
      <c r="F34" s="5" t="s">
        <v>25</v>
      </c>
      <c r="G34" s="45">
        <v>99</v>
      </c>
      <c r="H34" s="45">
        <v>100</v>
      </c>
      <c r="I34" s="45">
        <v>100</v>
      </c>
      <c r="J34" s="45">
        <v>98</v>
      </c>
      <c r="K34" s="45">
        <v>90</v>
      </c>
      <c r="L34" s="45">
        <v>99</v>
      </c>
      <c r="M34" s="45">
        <v>96</v>
      </c>
      <c r="N34" s="45">
        <v>95</v>
      </c>
      <c r="O34" s="45">
        <v>95</v>
      </c>
      <c r="P34" s="45">
        <v>95</v>
      </c>
      <c r="Q34" s="45">
        <v>98</v>
      </c>
      <c r="R34" s="45">
        <v>94</v>
      </c>
      <c r="S34" s="45">
        <v>45</v>
      </c>
      <c r="T34" s="45">
        <v>1159</v>
      </c>
      <c r="U34" s="45"/>
      <c r="V34" s="48">
        <v>96.7</v>
      </c>
      <c r="W34" s="49">
        <v>98</v>
      </c>
      <c r="X34" s="49">
        <v>98</v>
      </c>
      <c r="Y34" s="49">
        <v>99</v>
      </c>
      <c r="Z34" s="49">
        <v>100</v>
      </c>
      <c r="AA34" s="49">
        <v>92</v>
      </c>
      <c r="AB34" s="49">
        <v>94</v>
      </c>
      <c r="AC34" s="49">
        <v>93</v>
      </c>
      <c r="AD34" s="49">
        <v>95</v>
      </c>
      <c r="AE34" s="49">
        <v>94</v>
      </c>
      <c r="AF34" s="49">
        <v>97</v>
      </c>
      <c r="AG34" s="49">
        <v>98</v>
      </c>
      <c r="AH34" s="49">
        <v>94</v>
      </c>
      <c r="AI34" s="49">
        <v>42</v>
      </c>
      <c r="AJ34" s="49">
        <v>1152</v>
      </c>
      <c r="AK34" s="49"/>
      <c r="AL34" s="49"/>
      <c r="AM34" s="53">
        <v>99</v>
      </c>
      <c r="AN34" s="53">
        <v>99</v>
      </c>
      <c r="AO34" s="53">
        <v>0</v>
      </c>
      <c r="AP34" s="53">
        <v>0</v>
      </c>
      <c r="AQ34" s="53">
        <v>94</v>
      </c>
      <c r="AR34" s="53">
        <v>96</v>
      </c>
      <c r="AS34" s="53">
        <v>0</v>
      </c>
      <c r="AT34" s="53">
        <v>0</v>
      </c>
      <c r="AU34" s="53">
        <v>100</v>
      </c>
      <c r="AV34" s="53">
        <v>96</v>
      </c>
      <c r="AW34" s="53">
        <v>0</v>
      </c>
      <c r="AX34" s="53">
        <v>0</v>
      </c>
      <c r="AY34" s="53">
        <v>29</v>
      </c>
      <c r="AZ34" s="53">
        <v>584</v>
      </c>
      <c r="BA34" s="39">
        <v>97.3</v>
      </c>
      <c r="BB34" s="39">
        <v>9.8000000000000007</v>
      </c>
      <c r="BC34" s="50">
        <f t="shared" si="0"/>
        <v>2895</v>
      </c>
      <c r="BD34" s="48">
        <f>V34+AL34+BA34</f>
        <v>194</v>
      </c>
      <c r="BE34" s="48">
        <f t="shared" si="1"/>
        <v>3089</v>
      </c>
    </row>
    <row r="35" spans="1:57" ht="15.5" x14ac:dyDescent="0.35">
      <c r="A35" s="11">
        <v>8</v>
      </c>
      <c r="B35" s="5">
        <v>961</v>
      </c>
      <c r="C35" s="6" t="s">
        <v>176</v>
      </c>
      <c r="D35" s="7" t="s">
        <v>177</v>
      </c>
      <c r="E35" s="8" t="s">
        <v>28</v>
      </c>
      <c r="F35" s="5" t="s">
        <v>25</v>
      </c>
      <c r="G35" s="45">
        <v>100</v>
      </c>
      <c r="H35" s="45">
        <v>100</v>
      </c>
      <c r="I35" s="45">
        <v>99</v>
      </c>
      <c r="J35" s="45">
        <v>100</v>
      </c>
      <c r="K35" s="45">
        <v>95</v>
      </c>
      <c r="L35" s="45">
        <v>96</v>
      </c>
      <c r="M35" s="45">
        <v>92</v>
      </c>
      <c r="N35" s="45">
        <v>91</v>
      </c>
      <c r="O35" s="45">
        <v>93</v>
      </c>
      <c r="P35" s="45">
        <v>95</v>
      </c>
      <c r="Q35" s="45">
        <v>95</v>
      </c>
      <c r="R35" s="45">
        <v>97</v>
      </c>
      <c r="S35" s="45">
        <v>58</v>
      </c>
      <c r="T35" s="45">
        <v>1153</v>
      </c>
      <c r="U35" s="45">
        <v>47.1</v>
      </c>
      <c r="V35" s="48">
        <v>101.5</v>
      </c>
      <c r="W35" s="49">
        <v>98</v>
      </c>
      <c r="X35" s="49">
        <v>99</v>
      </c>
      <c r="Y35" s="49">
        <v>100</v>
      </c>
      <c r="Z35" s="49">
        <v>100</v>
      </c>
      <c r="AA35" s="49">
        <v>95</v>
      </c>
      <c r="AB35" s="49">
        <v>97</v>
      </c>
      <c r="AC35" s="49">
        <v>94</v>
      </c>
      <c r="AD35" s="49">
        <v>89</v>
      </c>
      <c r="AE35" s="49">
        <v>99</v>
      </c>
      <c r="AF35" s="49">
        <v>99</v>
      </c>
      <c r="AG35" s="49">
        <v>99</v>
      </c>
      <c r="AH35" s="49">
        <v>93</v>
      </c>
      <c r="AI35" s="49">
        <v>47</v>
      </c>
      <c r="AJ35" s="49">
        <v>1162</v>
      </c>
      <c r="AK35" s="51">
        <v>47.2</v>
      </c>
      <c r="AL35" s="51">
        <v>96.4</v>
      </c>
      <c r="AM35" s="53">
        <v>99</v>
      </c>
      <c r="AN35" s="53">
        <v>99</v>
      </c>
      <c r="AO35" s="53">
        <v>0</v>
      </c>
      <c r="AP35" s="53">
        <v>0</v>
      </c>
      <c r="AQ35" s="53">
        <v>92</v>
      </c>
      <c r="AR35" s="53">
        <v>94</v>
      </c>
      <c r="AS35" s="53">
        <v>0</v>
      </c>
      <c r="AT35" s="53">
        <v>0</v>
      </c>
      <c r="AU35" s="53">
        <v>94</v>
      </c>
      <c r="AV35" s="53">
        <v>97</v>
      </c>
      <c r="AW35" s="53">
        <v>0</v>
      </c>
      <c r="AX35" s="53">
        <v>0</v>
      </c>
      <c r="AY35" s="53">
        <v>24</v>
      </c>
      <c r="AZ35" s="53">
        <v>575</v>
      </c>
      <c r="BA35" s="39"/>
      <c r="BB35" s="39"/>
      <c r="BC35" s="50">
        <f t="shared" si="0"/>
        <v>2890</v>
      </c>
      <c r="BD35" s="48">
        <f>V35+AL35+BA35</f>
        <v>197.9</v>
      </c>
      <c r="BE35" s="48">
        <f t="shared" si="1"/>
        <v>3087.9</v>
      </c>
    </row>
    <row r="36" spans="1:57" ht="15.5" x14ac:dyDescent="0.35">
      <c r="A36" s="11">
        <v>9</v>
      </c>
      <c r="B36" s="5">
        <v>718</v>
      </c>
      <c r="C36" s="7" t="s">
        <v>480</v>
      </c>
      <c r="D36" s="7" t="s">
        <v>481</v>
      </c>
      <c r="E36" s="5" t="s">
        <v>114</v>
      </c>
      <c r="F36" s="5" t="s">
        <v>25</v>
      </c>
      <c r="G36" s="45">
        <v>100</v>
      </c>
      <c r="H36" s="45">
        <v>98</v>
      </c>
      <c r="I36" s="45">
        <v>99</v>
      </c>
      <c r="J36" s="45">
        <v>99</v>
      </c>
      <c r="K36" s="45">
        <v>99</v>
      </c>
      <c r="L36" s="45">
        <v>97</v>
      </c>
      <c r="M36" s="45">
        <v>96</v>
      </c>
      <c r="N36" s="45">
        <v>98</v>
      </c>
      <c r="O36" s="45">
        <v>97</v>
      </c>
      <c r="P36" s="45">
        <v>97</v>
      </c>
      <c r="Q36" s="45">
        <v>97</v>
      </c>
      <c r="R36" s="45">
        <v>96</v>
      </c>
      <c r="S36" s="45">
        <v>59</v>
      </c>
      <c r="T36" s="45">
        <v>1173</v>
      </c>
      <c r="U36" s="45"/>
      <c r="V36" s="28"/>
      <c r="W36" s="49">
        <v>99</v>
      </c>
      <c r="X36" s="49">
        <v>98</v>
      </c>
      <c r="Y36" s="49">
        <v>99</v>
      </c>
      <c r="Z36" s="49">
        <v>100</v>
      </c>
      <c r="AA36" s="49">
        <v>97</v>
      </c>
      <c r="AB36" s="49">
        <v>96</v>
      </c>
      <c r="AC36" s="49">
        <v>97</v>
      </c>
      <c r="AD36" s="49">
        <v>98</v>
      </c>
      <c r="AE36" s="49">
        <v>98</v>
      </c>
      <c r="AF36" s="49">
        <v>97</v>
      </c>
      <c r="AG36" s="49">
        <v>99</v>
      </c>
      <c r="AH36" s="49">
        <v>100</v>
      </c>
      <c r="AI36" s="49">
        <v>65</v>
      </c>
      <c r="AJ36" s="49">
        <v>1178</v>
      </c>
      <c r="AK36" s="51"/>
      <c r="AL36" s="49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50">
        <f t="shared" ref="BC36:BC58" si="2">AJ36+T36</f>
        <v>2351</v>
      </c>
      <c r="BD36" s="28"/>
      <c r="BE36" s="28"/>
    </row>
    <row r="37" spans="1:57" ht="15.5" x14ac:dyDescent="0.35">
      <c r="A37" s="11">
        <v>10</v>
      </c>
      <c r="B37" s="5">
        <v>882</v>
      </c>
      <c r="C37" s="6" t="s">
        <v>192</v>
      </c>
      <c r="D37" s="7" t="s">
        <v>193</v>
      </c>
      <c r="E37" s="8"/>
      <c r="F37" s="5" t="s">
        <v>25</v>
      </c>
      <c r="G37" s="45">
        <v>100</v>
      </c>
      <c r="H37" s="45">
        <v>95</v>
      </c>
      <c r="I37" s="45">
        <v>99</v>
      </c>
      <c r="J37" s="45">
        <v>98</v>
      </c>
      <c r="K37" s="45">
        <v>91</v>
      </c>
      <c r="L37" s="45">
        <v>97</v>
      </c>
      <c r="M37" s="45">
        <v>95</v>
      </c>
      <c r="N37" s="45">
        <v>96</v>
      </c>
      <c r="O37" s="45">
        <v>95</v>
      </c>
      <c r="P37" s="45">
        <v>96</v>
      </c>
      <c r="Q37" s="45">
        <v>93</v>
      </c>
      <c r="R37" s="45">
        <v>98</v>
      </c>
      <c r="S37" s="45">
        <v>47</v>
      </c>
      <c r="T37" s="45">
        <v>1153</v>
      </c>
      <c r="U37" s="45">
        <v>46.5</v>
      </c>
      <c r="V37" s="48"/>
      <c r="W37" s="49">
        <v>98</v>
      </c>
      <c r="X37" s="49">
        <v>98</v>
      </c>
      <c r="Y37" s="49">
        <v>100</v>
      </c>
      <c r="Z37" s="49">
        <v>99</v>
      </c>
      <c r="AA37" s="49">
        <v>93</v>
      </c>
      <c r="AB37" s="49">
        <v>93</v>
      </c>
      <c r="AC37" s="49">
        <v>96</v>
      </c>
      <c r="AD37" s="49">
        <v>97</v>
      </c>
      <c r="AE37" s="49">
        <v>94</v>
      </c>
      <c r="AF37" s="49">
        <v>96</v>
      </c>
      <c r="AG37" s="49">
        <v>97</v>
      </c>
      <c r="AH37" s="49">
        <v>98</v>
      </c>
      <c r="AI37" s="49">
        <v>54</v>
      </c>
      <c r="AJ37" s="49">
        <v>1159</v>
      </c>
      <c r="AK37" s="49"/>
      <c r="AL37" s="49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50">
        <f t="shared" si="2"/>
        <v>2312</v>
      </c>
      <c r="BD37" s="48"/>
      <c r="BE37" s="48"/>
    </row>
    <row r="38" spans="1:57" ht="15.5" x14ac:dyDescent="0.35">
      <c r="A38" s="11">
        <v>11</v>
      </c>
      <c r="B38" s="5">
        <v>239</v>
      </c>
      <c r="C38" s="7" t="s">
        <v>185</v>
      </c>
      <c r="D38" s="7" t="s">
        <v>186</v>
      </c>
      <c r="E38" s="5" t="s">
        <v>114</v>
      </c>
      <c r="F38" s="5" t="s">
        <v>25</v>
      </c>
      <c r="G38" s="45">
        <v>100</v>
      </c>
      <c r="H38" s="45">
        <v>100</v>
      </c>
      <c r="I38" s="45">
        <v>97</v>
      </c>
      <c r="J38" s="45">
        <v>100</v>
      </c>
      <c r="K38" s="45">
        <v>94</v>
      </c>
      <c r="L38" s="45">
        <v>96</v>
      </c>
      <c r="M38" s="45">
        <v>95</v>
      </c>
      <c r="N38" s="45">
        <v>91</v>
      </c>
      <c r="O38" s="45">
        <v>95</v>
      </c>
      <c r="P38" s="45">
        <v>98</v>
      </c>
      <c r="Q38" s="45">
        <v>94</v>
      </c>
      <c r="R38" s="45">
        <v>95</v>
      </c>
      <c r="S38" s="45">
        <v>49</v>
      </c>
      <c r="T38" s="45">
        <v>1155</v>
      </c>
      <c r="U38" s="45"/>
      <c r="V38" s="48"/>
      <c r="W38" s="49">
        <v>100</v>
      </c>
      <c r="X38" s="49">
        <v>99</v>
      </c>
      <c r="Y38" s="49">
        <v>97</v>
      </c>
      <c r="Z38" s="49">
        <v>98</v>
      </c>
      <c r="AA38" s="49">
        <v>96</v>
      </c>
      <c r="AB38" s="49">
        <v>93</v>
      </c>
      <c r="AC38" s="49">
        <v>95</v>
      </c>
      <c r="AD38" s="49">
        <v>93</v>
      </c>
      <c r="AE38" s="49">
        <v>96</v>
      </c>
      <c r="AF38" s="49">
        <v>96</v>
      </c>
      <c r="AG38" s="49">
        <v>95</v>
      </c>
      <c r="AH38" s="49">
        <v>97</v>
      </c>
      <c r="AI38" s="49">
        <v>50</v>
      </c>
      <c r="AJ38" s="49">
        <v>1155</v>
      </c>
      <c r="AK38" s="49"/>
      <c r="AL38" s="49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50">
        <f t="shared" si="2"/>
        <v>2310</v>
      </c>
      <c r="BD38" s="48"/>
      <c r="BE38" s="48"/>
    </row>
    <row r="39" spans="1:57" ht="15.5" x14ac:dyDescent="0.35">
      <c r="A39" s="11">
        <v>12</v>
      </c>
      <c r="B39" s="5">
        <v>561</v>
      </c>
      <c r="C39" s="6" t="s">
        <v>460</v>
      </c>
      <c r="D39" s="7" t="s">
        <v>461</v>
      </c>
      <c r="F39" s="5" t="s">
        <v>25</v>
      </c>
      <c r="G39" s="45">
        <v>97</v>
      </c>
      <c r="H39" s="45">
        <v>100</v>
      </c>
      <c r="I39" s="45">
        <v>98</v>
      </c>
      <c r="J39" s="45">
        <v>98</v>
      </c>
      <c r="K39" s="45">
        <v>96</v>
      </c>
      <c r="L39" s="45">
        <v>92</v>
      </c>
      <c r="M39" s="45">
        <v>93</v>
      </c>
      <c r="N39" s="45">
        <v>94</v>
      </c>
      <c r="O39" s="45">
        <v>93</v>
      </c>
      <c r="P39" s="45">
        <v>94</v>
      </c>
      <c r="Q39" s="45">
        <v>97</v>
      </c>
      <c r="R39" s="45">
        <v>93</v>
      </c>
      <c r="S39" s="45">
        <v>39</v>
      </c>
      <c r="T39" s="45">
        <v>1145</v>
      </c>
      <c r="U39" s="45"/>
      <c r="V39" s="28"/>
      <c r="W39" s="49">
        <v>100</v>
      </c>
      <c r="X39" s="49">
        <v>97</v>
      </c>
      <c r="Y39" s="49">
        <v>100</v>
      </c>
      <c r="Z39" s="49">
        <v>100</v>
      </c>
      <c r="AA39" s="49">
        <v>95</v>
      </c>
      <c r="AB39" s="49">
        <v>96</v>
      </c>
      <c r="AC39" s="49">
        <v>95</v>
      </c>
      <c r="AD39" s="49">
        <v>96</v>
      </c>
      <c r="AE39" s="49">
        <v>95</v>
      </c>
      <c r="AF39" s="49">
        <v>96</v>
      </c>
      <c r="AG39" s="49">
        <v>95</v>
      </c>
      <c r="AH39" s="49">
        <v>97</v>
      </c>
      <c r="AI39" s="49">
        <v>51</v>
      </c>
      <c r="AJ39" s="49">
        <v>1162</v>
      </c>
      <c r="AK39" s="51">
        <v>47</v>
      </c>
      <c r="AL39" s="51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50">
        <f t="shared" si="2"/>
        <v>2307</v>
      </c>
      <c r="BD39" s="48"/>
      <c r="BE39" s="48"/>
    </row>
    <row r="40" spans="1:57" ht="15.5" x14ac:dyDescent="0.35">
      <c r="A40" s="11">
        <v>13</v>
      </c>
      <c r="B40" s="5">
        <v>800</v>
      </c>
      <c r="C40" s="6" t="s">
        <v>215</v>
      </c>
      <c r="D40" s="7" t="s">
        <v>216</v>
      </c>
      <c r="E40" s="8"/>
      <c r="F40" s="5" t="s">
        <v>25</v>
      </c>
      <c r="G40" s="45">
        <v>98</v>
      </c>
      <c r="H40" s="45">
        <v>98</v>
      </c>
      <c r="I40" s="45">
        <v>98</v>
      </c>
      <c r="J40" s="45">
        <v>99</v>
      </c>
      <c r="K40" s="45">
        <v>92</v>
      </c>
      <c r="L40" s="45">
        <v>93</v>
      </c>
      <c r="M40" s="45">
        <v>96</v>
      </c>
      <c r="N40" s="45">
        <v>99</v>
      </c>
      <c r="O40" s="45">
        <v>95</v>
      </c>
      <c r="P40" s="45">
        <v>93</v>
      </c>
      <c r="Q40" s="45">
        <v>89</v>
      </c>
      <c r="R40" s="45">
        <v>92</v>
      </c>
      <c r="S40" s="45">
        <v>44</v>
      </c>
      <c r="T40" s="45">
        <v>1142</v>
      </c>
      <c r="U40" s="45"/>
      <c r="V40" s="28"/>
      <c r="W40" s="49">
        <v>99</v>
      </c>
      <c r="X40" s="49">
        <v>98</v>
      </c>
      <c r="Y40" s="49">
        <v>100</v>
      </c>
      <c r="Z40" s="49">
        <v>98</v>
      </c>
      <c r="AA40" s="49">
        <v>96</v>
      </c>
      <c r="AB40" s="49">
        <v>96</v>
      </c>
      <c r="AC40" s="49">
        <v>96</v>
      </c>
      <c r="AD40" s="49">
        <v>98</v>
      </c>
      <c r="AE40" s="49">
        <v>99</v>
      </c>
      <c r="AF40" s="49">
        <v>95</v>
      </c>
      <c r="AG40" s="49">
        <v>91</v>
      </c>
      <c r="AH40" s="49">
        <v>95</v>
      </c>
      <c r="AI40" s="49">
        <v>49</v>
      </c>
      <c r="AJ40" s="49">
        <v>1161</v>
      </c>
      <c r="AK40" s="51"/>
      <c r="AL40" s="49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50">
        <f t="shared" si="2"/>
        <v>2303</v>
      </c>
      <c r="BD40" s="48"/>
      <c r="BE40" s="28"/>
    </row>
    <row r="41" spans="1:57" ht="15.5" x14ac:dyDescent="0.35">
      <c r="A41" s="11">
        <v>14</v>
      </c>
      <c r="B41" s="5">
        <v>854</v>
      </c>
      <c r="C41" s="6" t="s">
        <v>258</v>
      </c>
      <c r="D41" s="7" t="s">
        <v>259</v>
      </c>
      <c r="E41" s="8" t="s">
        <v>28</v>
      </c>
      <c r="F41" s="5" t="s">
        <v>25</v>
      </c>
      <c r="G41" s="45">
        <v>99</v>
      </c>
      <c r="H41" s="45">
        <v>98</v>
      </c>
      <c r="I41" s="45">
        <v>98</v>
      </c>
      <c r="J41" s="45">
        <v>99</v>
      </c>
      <c r="K41" s="45">
        <v>93</v>
      </c>
      <c r="L41" s="45">
        <v>90</v>
      </c>
      <c r="M41" s="45">
        <v>99</v>
      </c>
      <c r="N41" s="45">
        <v>95</v>
      </c>
      <c r="O41" s="45">
        <v>90</v>
      </c>
      <c r="P41" s="45">
        <v>94</v>
      </c>
      <c r="Q41" s="45">
        <v>96</v>
      </c>
      <c r="R41" s="45">
        <v>94</v>
      </c>
      <c r="S41" s="45">
        <v>41</v>
      </c>
      <c r="T41" s="45">
        <v>1145</v>
      </c>
      <c r="U41" s="45"/>
      <c r="V41" s="28"/>
      <c r="W41" s="49">
        <v>99</v>
      </c>
      <c r="X41" s="49">
        <v>100</v>
      </c>
      <c r="Y41" s="49">
        <v>99</v>
      </c>
      <c r="Z41" s="49">
        <v>97</v>
      </c>
      <c r="AA41" s="49">
        <v>97</v>
      </c>
      <c r="AB41" s="49">
        <v>96</v>
      </c>
      <c r="AC41" s="49">
        <v>95</v>
      </c>
      <c r="AD41" s="49">
        <v>97</v>
      </c>
      <c r="AE41" s="49">
        <v>96</v>
      </c>
      <c r="AF41" s="49">
        <v>96</v>
      </c>
      <c r="AG41" s="49">
        <v>91</v>
      </c>
      <c r="AH41" s="49">
        <v>95</v>
      </c>
      <c r="AI41" s="49">
        <v>45</v>
      </c>
      <c r="AJ41" s="49">
        <v>1158</v>
      </c>
      <c r="AK41" s="49"/>
      <c r="AL41" s="49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50">
        <f t="shared" si="2"/>
        <v>2303</v>
      </c>
      <c r="BD41" s="48"/>
      <c r="BE41" s="28"/>
    </row>
    <row r="42" spans="1:57" ht="15.5" x14ac:dyDescent="0.35">
      <c r="A42" s="11">
        <v>15</v>
      </c>
      <c r="B42" s="5">
        <v>958</v>
      </c>
      <c r="C42" s="6" t="s">
        <v>376</v>
      </c>
      <c r="D42" s="7" t="s">
        <v>193</v>
      </c>
      <c r="E42" s="8"/>
      <c r="F42" s="5" t="s">
        <v>25</v>
      </c>
      <c r="G42" s="45">
        <v>96</v>
      </c>
      <c r="H42" s="45">
        <v>99</v>
      </c>
      <c r="I42" s="45">
        <v>98</v>
      </c>
      <c r="J42" s="45">
        <v>97</v>
      </c>
      <c r="K42" s="45">
        <v>94</v>
      </c>
      <c r="L42" s="45">
        <v>93</v>
      </c>
      <c r="M42" s="45">
        <v>93</v>
      </c>
      <c r="N42" s="45">
        <v>96</v>
      </c>
      <c r="O42" s="45">
        <v>97</v>
      </c>
      <c r="P42" s="45">
        <v>93</v>
      </c>
      <c r="Q42" s="45">
        <v>98</v>
      </c>
      <c r="R42" s="45">
        <v>94</v>
      </c>
      <c r="S42" s="45">
        <v>40</v>
      </c>
      <c r="T42" s="45">
        <v>1148</v>
      </c>
      <c r="U42" s="45"/>
      <c r="V42" s="28"/>
      <c r="W42" s="49">
        <v>97</v>
      </c>
      <c r="X42" s="49">
        <v>96</v>
      </c>
      <c r="Y42" s="49">
        <v>98</v>
      </c>
      <c r="Z42" s="49">
        <v>97</v>
      </c>
      <c r="AA42" s="49">
        <v>96</v>
      </c>
      <c r="AB42" s="49">
        <v>97</v>
      </c>
      <c r="AC42" s="49">
        <v>92</v>
      </c>
      <c r="AD42" s="49">
        <v>94</v>
      </c>
      <c r="AE42" s="49">
        <v>96</v>
      </c>
      <c r="AF42" s="49">
        <v>97</v>
      </c>
      <c r="AG42" s="49">
        <v>95</v>
      </c>
      <c r="AH42" s="49">
        <v>95</v>
      </c>
      <c r="AI42" s="49">
        <v>42</v>
      </c>
      <c r="AJ42" s="49">
        <v>1150</v>
      </c>
      <c r="AK42" s="49"/>
      <c r="AL42" s="49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50">
        <f t="shared" si="2"/>
        <v>2298</v>
      </c>
      <c r="BD42" s="48"/>
      <c r="BE42" s="28"/>
    </row>
    <row r="43" spans="1:57" ht="15.5" x14ac:dyDescent="0.35">
      <c r="A43" s="11">
        <v>16</v>
      </c>
      <c r="B43" s="5">
        <v>870</v>
      </c>
      <c r="C43" s="6" t="s">
        <v>13</v>
      </c>
      <c r="D43" s="7" t="s">
        <v>217</v>
      </c>
      <c r="E43" s="8"/>
      <c r="F43" s="5" t="s">
        <v>25</v>
      </c>
      <c r="G43" s="45">
        <v>99</v>
      </c>
      <c r="H43" s="45">
        <v>99</v>
      </c>
      <c r="I43" s="45">
        <v>99</v>
      </c>
      <c r="J43" s="45">
        <v>97</v>
      </c>
      <c r="K43" s="45">
        <v>95</v>
      </c>
      <c r="L43" s="45">
        <v>92</v>
      </c>
      <c r="M43" s="45">
        <v>93</v>
      </c>
      <c r="N43" s="45">
        <v>91</v>
      </c>
      <c r="O43" s="45">
        <v>96</v>
      </c>
      <c r="P43" s="45">
        <v>99</v>
      </c>
      <c r="Q43" s="45">
        <v>98</v>
      </c>
      <c r="R43" s="45">
        <v>93</v>
      </c>
      <c r="S43" s="45">
        <v>44</v>
      </c>
      <c r="T43" s="45">
        <v>1151</v>
      </c>
      <c r="U43" s="45"/>
      <c r="V43" s="28"/>
      <c r="W43" s="49">
        <v>100</v>
      </c>
      <c r="X43" s="49">
        <v>98</v>
      </c>
      <c r="Y43" s="49">
        <v>100</v>
      </c>
      <c r="Z43" s="49">
        <v>99</v>
      </c>
      <c r="AA43" s="49">
        <v>95</v>
      </c>
      <c r="AB43" s="49">
        <v>92</v>
      </c>
      <c r="AC43" s="49">
        <v>95</v>
      </c>
      <c r="AD43" s="49">
        <v>90</v>
      </c>
      <c r="AE43" s="49">
        <v>95</v>
      </c>
      <c r="AF43" s="49">
        <v>98</v>
      </c>
      <c r="AG43" s="49">
        <v>88</v>
      </c>
      <c r="AH43" s="49">
        <v>97</v>
      </c>
      <c r="AI43" s="49">
        <v>44</v>
      </c>
      <c r="AJ43" s="49">
        <v>1147</v>
      </c>
      <c r="AK43" s="49"/>
      <c r="AL43" s="49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50">
        <f t="shared" si="2"/>
        <v>2298</v>
      </c>
      <c r="BD43" s="28"/>
      <c r="BE43" s="28"/>
    </row>
    <row r="44" spans="1:57" ht="15.5" x14ac:dyDescent="0.35">
      <c r="A44" s="11">
        <v>17</v>
      </c>
      <c r="B44" s="5">
        <v>657</v>
      </c>
      <c r="C44" s="6" t="s">
        <v>446</v>
      </c>
      <c r="D44" s="7" t="s">
        <v>447</v>
      </c>
      <c r="E44" s="8" t="s">
        <v>114</v>
      </c>
      <c r="F44" s="5" t="s">
        <v>25</v>
      </c>
      <c r="G44" s="45">
        <v>99</v>
      </c>
      <c r="H44" s="45">
        <v>99</v>
      </c>
      <c r="I44" s="45">
        <v>99</v>
      </c>
      <c r="J44" s="45">
        <v>99</v>
      </c>
      <c r="K44" s="45">
        <v>88</v>
      </c>
      <c r="L44" s="45">
        <v>92</v>
      </c>
      <c r="M44" s="45">
        <v>94</v>
      </c>
      <c r="N44" s="45">
        <v>94</v>
      </c>
      <c r="O44" s="45">
        <v>97</v>
      </c>
      <c r="P44" s="45">
        <v>97</v>
      </c>
      <c r="Q44" s="45">
        <v>97</v>
      </c>
      <c r="R44" s="45">
        <v>96</v>
      </c>
      <c r="S44" s="45">
        <v>50</v>
      </c>
      <c r="T44" s="45">
        <v>1151</v>
      </c>
      <c r="U44" s="45"/>
      <c r="V44" s="28"/>
      <c r="W44" s="49">
        <v>98</v>
      </c>
      <c r="X44" s="49">
        <v>99</v>
      </c>
      <c r="Y44" s="49">
        <v>98</v>
      </c>
      <c r="Z44" s="49">
        <v>99</v>
      </c>
      <c r="AA44" s="49">
        <v>92</v>
      </c>
      <c r="AB44" s="49">
        <v>96</v>
      </c>
      <c r="AC44" s="49">
        <v>88</v>
      </c>
      <c r="AD44" s="49">
        <v>93</v>
      </c>
      <c r="AE44" s="49">
        <v>97</v>
      </c>
      <c r="AF44" s="49">
        <v>97</v>
      </c>
      <c r="AG44" s="49">
        <v>95</v>
      </c>
      <c r="AH44" s="49">
        <v>94</v>
      </c>
      <c r="AI44" s="49">
        <v>44</v>
      </c>
      <c r="AJ44" s="49">
        <v>1146</v>
      </c>
      <c r="AK44" s="49"/>
      <c r="AL44" s="49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50">
        <f t="shared" si="2"/>
        <v>2297</v>
      </c>
      <c r="BD44" s="28"/>
      <c r="BE44" s="28"/>
    </row>
    <row r="45" spans="1:57" ht="15.5" x14ac:dyDescent="0.35">
      <c r="A45" s="11">
        <v>18</v>
      </c>
      <c r="B45" s="5">
        <v>924</v>
      </c>
      <c r="C45" s="6" t="s">
        <v>183</v>
      </c>
      <c r="D45" s="7" t="s">
        <v>184</v>
      </c>
      <c r="E45" s="8" t="s">
        <v>28</v>
      </c>
      <c r="F45" s="5" t="s">
        <v>25</v>
      </c>
      <c r="G45" s="45">
        <v>99</v>
      </c>
      <c r="H45" s="45">
        <v>99</v>
      </c>
      <c r="I45" s="45">
        <v>97</v>
      </c>
      <c r="J45" s="45">
        <v>98</v>
      </c>
      <c r="K45" s="45">
        <v>90</v>
      </c>
      <c r="L45" s="45">
        <v>92</v>
      </c>
      <c r="M45" s="45">
        <v>93</v>
      </c>
      <c r="N45" s="45">
        <v>92</v>
      </c>
      <c r="O45" s="45">
        <v>95</v>
      </c>
      <c r="P45" s="45">
        <v>96</v>
      </c>
      <c r="Q45" s="45">
        <v>94</v>
      </c>
      <c r="R45" s="45">
        <v>97</v>
      </c>
      <c r="S45" s="45">
        <v>44</v>
      </c>
      <c r="T45" s="45">
        <v>1142</v>
      </c>
      <c r="U45" s="45"/>
      <c r="V45" s="28"/>
      <c r="W45" s="49">
        <v>95</v>
      </c>
      <c r="X45" s="49">
        <v>100</v>
      </c>
      <c r="Y45" s="49">
        <v>97</v>
      </c>
      <c r="Z45" s="49">
        <v>97</v>
      </c>
      <c r="AA45" s="49">
        <v>95</v>
      </c>
      <c r="AB45" s="49">
        <v>95</v>
      </c>
      <c r="AC45" s="49">
        <v>95</v>
      </c>
      <c r="AD45" s="49">
        <v>93</v>
      </c>
      <c r="AE45" s="49">
        <v>98</v>
      </c>
      <c r="AF45" s="49">
        <v>94</v>
      </c>
      <c r="AG45" s="49">
        <v>94</v>
      </c>
      <c r="AH45" s="49">
        <v>95</v>
      </c>
      <c r="AI45" s="49">
        <v>44</v>
      </c>
      <c r="AJ45" s="49">
        <v>1148</v>
      </c>
      <c r="AK45" s="49"/>
      <c r="AL45" s="49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50">
        <f t="shared" si="2"/>
        <v>2290</v>
      </c>
      <c r="BD45" s="28"/>
      <c r="BE45" s="28"/>
    </row>
    <row r="46" spans="1:57" ht="15.5" x14ac:dyDescent="0.35">
      <c r="A46" s="11">
        <v>19</v>
      </c>
      <c r="B46" s="5">
        <v>947</v>
      </c>
      <c r="C46" s="6" t="s">
        <v>189</v>
      </c>
      <c r="D46" s="7" t="s">
        <v>42</v>
      </c>
      <c r="E46" s="8"/>
      <c r="F46" s="5" t="s">
        <v>25</v>
      </c>
      <c r="G46" s="45">
        <v>99</v>
      </c>
      <c r="H46" s="45">
        <v>100</v>
      </c>
      <c r="I46" s="45">
        <v>100</v>
      </c>
      <c r="J46" s="45">
        <v>100</v>
      </c>
      <c r="K46" s="45">
        <v>92</v>
      </c>
      <c r="L46" s="45">
        <v>91</v>
      </c>
      <c r="M46" s="45">
        <v>92</v>
      </c>
      <c r="N46" s="45">
        <v>90</v>
      </c>
      <c r="O46" s="45">
        <v>98</v>
      </c>
      <c r="P46" s="45">
        <v>97</v>
      </c>
      <c r="Q46" s="45">
        <v>94</v>
      </c>
      <c r="R46" s="45">
        <v>91</v>
      </c>
      <c r="S46" s="45">
        <v>48</v>
      </c>
      <c r="T46" s="45">
        <v>1144</v>
      </c>
      <c r="U46" s="45"/>
      <c r="V46" s="28"/>
      <c r="W46" s="49">
        <v>100</v>
      </c>
      <c r="X46" s="49">
        <v>100</v>
      </c>
      <c r="Y46" s="49">
        <v>99</v>
      </c>
      <c r="Z46" s="49">
        <v>98</v>
      </c>
      <c r="AA46" s="49">
        <v>91</v>
      </c>
      <c r="AB46" s="49">
        <v>93</v>
      </c>
      <c r="AC46" s="49">
        <v>93</v>
      </c>
      <c r="AD46" s="49">
        <v>93</v>
      </c>
      <c r="AE46" s="49">
        <v>97</v>
      </c>
      <c r="AF46" s="49">
        <v>94</v>
      </c>
      <c r="AG46" s="49">
        <v>95</v>
      </c>
      <c r="AH46" s="49">
        <v>92</v>
      </c>
      <c r="AI46" s="49">
        <v>40</v>
      </c>
      <c r="AJ46" s="49">
        <v>1145</v>
      </c>
      <c r="AK46" s="49"/>
      <c r="AL46" s="49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50">
        <f t="shared" si="2"/>
        <v>2289</v>
      </c>
      <c r="BD46" s="28"/>
      <c r="BE46" s="28"/>
    </row>
    <row r="47" spans="1:57" ht="15.5" x14ac:dyDescent="0.35">
      <c r="A47" s="11">
        <v>20</v>
      </c>
      <c r="B47" s="5">
        <v>945</v>
      </c>
      <c r="C47" s="6" t="s">
        <v>443</v>
      </c>
      <c r="D47" s="7" t="s">
        <v>444</v>
      </c>
      <c r="E47" s="8"/>
      <c r="F47" s="5" t="s">
        <v>25</v>
      </c>
      <c r="G47" s="45">
        <v>98</v>
      </c>
      <c r="H47" s="45">
        <v>96</v>
      </c>
      <c r="I47" s="45">
        <v>99</v>
      </c>
      <c r="J47" s="45">
        <v>96</v>
      </c>
      <c r="K47" s="45">
        <v>90</v>
      </c>
      <c r="L47" s="45">
        <v>94</v>
      </c>
      <c r="M47" s="45">
        <v>94</v>
      </c>
      <c r="N47" s="45">
        <v>94</v>
      </c>
      <c r="O47" s="45">
        <v>98</v>
      </c>
      <c r="P47" s="45">
        <v>96</v>
      </c>
      <c r="Q47" s="45">
        <v>96</v>
      </c>
      <c r="R47" s="45">
        <v>96</v>
      </c>
      <c r="S47" s="45">
        <v>45</v>
      </c>
      <c r="T47" s="45">
        <v>1147</v>
      </c>
      <c r="U47" s="45"/>
      <c r="V47" s="28"/>
      <c r="W47" s="49">
        <v>99</v>
      </c>
      <c r="X47" s="49">
        <v>99</v>
      </c>
      <c r="Y47" s="49">
        <v>99</v>
      </c>
      <c r="Z47" s="49">
        <v>99</v>
      </c>
      <c r="AA47" s="49">
        <v>92</v>
      </c>
      <c r="AB47" s="49">
        <v>96</v>
      </c>
      <c r="AC47" s="49">
        <v>90</v>
      </c>
      <c r="AD47" s="49">
        <v>88</v>
      </c>
      <c r="AE47" s="49">
        <v>98</v>
      </c>
      <c r="AF47" s="49">
        <v>92</v>
      </c>
      <c r="AG47" s="49">
        <v>96</v>
      </c>
      <c r="AH47" s="49">
        <v>93</v>
      </c>
      <c r="AI47" s="49">
        <v>43</v>
      </c>
      <c r="AJ47" s="49">
        <v>1141</v>
      </c>
      <c r="AK47" s="49"/>
      <c r="AL47" s="49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50">
        <f t="shared" si="2"/>
        <v>2288</v>
      </c>
      <c r="BD47" s="28"/>
      <c r="BE47" s="28"/>
    </row>
    <row r="48" spans="1:57" ht="15.5" x14ac:dyDescent="0.35">
      <c r="A48" s="11">
        <v>21</v>
      </c>
      <c r="B48" s="5">
        <v>841</v>
      </c>
      <c r="C48" s="6" t="s">
        <v>248</v>
      </c>
      <c r="D48" s="7" t="s">
        <v>247</v>
      </c>
      <c r="E48" s="8" t="s">
        <v>28</v>
      </c>
      <c r="F48" s="5" t="s">
        <v>6</v>
      </c>
      <c r="G48" s="45">
        <v>96</v>
      </c>
      <c r="H48" s="45">
        <v>98</v>
      </c>
      <c r="I48" s="45">
        <v>96</v>
      </c>
      <c r="J48" s="45">
        <v>98</v>
      </c>
      <c r="K48" s="45">
        <v>94</v>
      </c>
      <c r="L48" s="45">
        <v>91</v>
      </c>
      <c r="M48" s="45">
        <v>86</v>
      </c>
      <c r="N48" s="45">
        <v>93</v>
      </c>
      <c r="O48" s="45">
        <v>95</v>
      </c>
      <c r="P48" s="45">
        <v>94</v>
      </c>
      <c r="Q48" s="45">
        <v>94</v>
      </c>
      <c r="R48" s="45">
        <v>97</v>
      </c>
      <c r="S48" s="45">
        <v>40</v>
      </c>
      <c r="T48" s="45">
        <v>1132</v>
      </c>
      <c r="U48" s="45"/>
      <c r="V48" s="28"/>
      <c r="W48" s="49">
        <v>97</v>
      </c>
      <c r="X48" s="49">
        <v>98</v>
      </c>
      <c r="Y48" s="49">
        <v>99</v>
      </c>
      <c r="Z48" s="49">
        <v>97</v>
      </c>
      <c r="AA48" s="49">
        <v>87</v>
      </c>
      <c r="AB48" s="49">
        <v>94</v>
      </c>
      <c r="AC48" s="49">
        <v>94</v>
      </c>
      <c r="AD48" s="49">
        <v>95</v>
      </c>
      <c r="AE48" s="49">
        <v>99</v>
      </c>
      <c r="AF48" s="49">
        <v>97</v>
      </c>
      <c r="AG48" s="49">
        <v>100</v>
      </c>
      <c r="AH48" s="49">
        <v>95</v>
      </c>
      <c r="AI48" s="49">
        <v>43</v>
      </c>
      <c r="AJ48" s="49">
        <v>1152</v>
      </c>
      <c r="AK48" s="49"/>
      <c r="AL48" s="49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50">
        <f t="shared" si="2"/>
        <v>2284</v>
      </c>
      <c r="BD48" s="48"/>
      <c r="BE48" s="28"/>
    </row>
    <row r="49" spans="1:57" ht="15.5" x14ac:dyDescent="0.35">
      <c r="A49" s="11">
        <v>22</v>
      </c>
      <c r="B49" s="5">
        <v>848</v>
      </c>
      <c r="C49" s="6" t="s">
        <v>441</v>
      </c>
      <c r="D49" s="7" t="s">
        <v>442</v>
      </c>
      <c r="E49" s="8" t="s">
        <v>28</v>
      </c>
      <c r="F49" s="5" t="s">
        <v>25</v>
      </c>
      <c r="G49" s="45">
        <v>97</v>
      </c>
      <c r="H49" s="45">
        <v>99</v>
      </c>
      <c r="I49" s="45">
        <v>98</v>
      </c>
      <c r="J49" s="45">
        <v>99</v>
      </c>
      <c r="K49" s="45">
        <v>93</v>
      </c>
      <c r="L49" s="45">
        <v>93</v>
      </c>
      <c r="M49" s="45">
        <v>95</v>
      </c>
      <c r="N49" s="45">
        <v>94</v>
      </c>
      <c r="O49" s="45">
        <v>94</v>
      </c>
      <c r="P49" s="45">
        <v>94</v>
      </c>
      <c r="Q49" s="45">
        <v>91</v>
      </c>
      <c r="R49" s="45">
        <v>89</v>
      </c>
      <c r="S49" s="45">
        <v>34</v>
      </c>
      <c r="T49" s="45">
        <v>1136</v>
      </c>
      <c r="U49" s="45"/>
      <c r="V49" s="28"/>
      <c r="W49" s="49">
        <v>98</v>
      </c>
      <c r="X49" s="49">
        <v>97</v>
      </c>
      <c r="Y49" s="49">
        <v>99</v>
      </c>
      <c r="Z49" s="49">
        <v>98</v>
      </c>
      <c r="AA49" s="49">
        <v>95</v>
      </c>
      <c r="AB49" s="49">
        <v>96</v>
      </c>
      <c r="AC49" s="49">
        <v>92</v>
      </c>
      <c r="AD49" s="49">
        <v>94</v>
      </c>
      <c r="AE49" s="49">
        <v>93</v>
      </c>
      <c r="AF49" s="49">
        <v>95</v>
      </c>
      <c r="AG49" s="49">
        <v>96</v>
      </c>
      <c r="AH49" s="49">
        <v>91</v>
      </c>
      <c r="AI49" s="49">
        <v>40</v>
      </c>
      <c r="AJ49" s="49">
        <v>1144</v>
      </c>
      <c r="AK49" s="49"/>
      <c r="AL49" s="49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50">
        <f t="shared" si="2"/>
        <v>2280</v>
      </c>
      <c r="BD49" s="28"/>
      <c r="BE49" s="28"/>
    </row>
    <row r="50" spans="1:57" ht="15.5" x14ac:dyDescent="0.35">
      <c r="A50" s="11">
        <v>23</v>
      </c>
      <c r="B50" s="5">
        <v>856</v>
      </c>
      <c r="C50" s="6" t="s">
        <v>198</v>
      </c>
      <c r="D50" s="7" t="s">
        <v>18</v>
      </c>
      <c r="E50" s="8"/>
      <c r="F50" s="5" t="s">
        <v>6</v>
      </c>
      <c r="G50" s="45">
        <v>98</v>
      </c>
      <c r="H50" s="45">
        <v>98</v>
      </c>
      <c r="I50" s="45">
        <v>99</v>
      </c>
      <c r="J50" s="45">
        <v>100</v>
      </c>
      <c r="K50" s="45">
        <v>90</v>
      </c>
      <c r="L50" s="45">
        <v>92</v>
      </c>
      <c r="M50" s="45">
        <v>96</v>
      </c>
      <c r="N50" s="45">
        <v>86</v>
      </c>
      <c r="O50" s="45">
        <v>94</v>
      </c>
      <c r="P50" s="45">
        <v>97</v>
      </c>
      <c r="Q50" s="45">
        <v>97</v>
      </c>
      <c r="R50" s="45">
        <v>94</v>
      </c>
      <c r="S50" s="45">
        <v>43</v>
      </c>
      <c r="T50" s="45">
        <v>1141</v>
      </c>
      <c r="U50" s="45"/>
      <c r="V50" s="28"/>
      <c r="W50" s="49">
        <v>97</v>
      </c>
      <c r="X50" s="49">
        <v>99</v>
      </c>
      <c r="Y50" s="49">
        <v>100</v>
      </c>
      <c r="Z50" s="49">
        <v>99</v>
      </c>
      <c r="AA50" s="49">
        <v>88</v>
      </c>
      <c r="AB50" s="49">
        <v>94</v>
      </c>
      <c r="AC50" s="49">
        <v>87</v>
      </c>
      <c r="AD50" s="49">
        <v>93</v>
      </c>
      <c r="AE50" s="49">
        <v>97</v>
      </c>
      <c r="AF50" s="49">
        <v>97</v>
      </c>
      <c r="AG50" s="49">
        <v>96</v>
      </c>
      <c r="AH50" s="49">
        <v>92</v>
      </c>
      <c r="AI50" s="49">
        <v>46</v>
      </c>
      <c r="AJ50" s="49">
        <v>1139</v>
      </c>
      <c r="AK50" s="49"/>
      <c r="AL50" s="49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50">
        <f t="shared" si="2"/>
        <v>2280</v>
      </c>
      <c r="BD50" s="28"/>
      <c r="BE50" s="28"/>
    </row>
    <row r="51" spans="1:57" ht="15.5" x14ac:dyDescent="0.35">
      <c r="A51" s="11">
        <v>24</v>
      </c>
      <c r="B51" s="5">
        <v>952</v>
      </c>
      <c r="C51" s="6" t="s">
        <v>232</v>
      </c>
      <c r="D51" s="7" t="s">
        <v>233</v>
      </c>
      <c r="E51" s="8" t="s">
        <v>28</v>
      </c>
      <c r="F51" s="5" t="s">
        <v>25</v>
      </c>
      <c r="G51" s="45">
        <v>98</v>
      </c>
      <c r="H51" s="45">
        <v>97</v>
      </c>
      <c r="I51" s="45">
        <v>99</v>
      </c>
      <c r="J51" s="45">
        <v>100</v>
      </c>
      <c r="K51" s="45">
        <v>97</v>
      </c>
      <c r="L51" s="45">
        <v>92</v>
      </c>
      <c r="M51" s="45">
        <v>98</v>
      </c>
      <c r="N51" s="45">
        <v>93</v>
      </c>
      <c r="O51" s="45">
        <v>96</v>
      </c>
      <c r="P51" s="45">
        <v>93</v>
      </c>
      <c r="Q51" s="45">
        <v>94</v>
      </c>
      <c r="R51" s="45">
        <v>93</v>
      </c>
      <c r="S51" s="45">
        <v>45</v>
      </c>
      <c r="T51" s="45">
        <v>1150</v>
      </c>
      <c r="U51" s="45"/>
      <c r="V51" s="28"/>
      <c r="W51" s="49">
        <v>100</v>
      </c>
      <c r="X51" s="49">
        <v>99</v>
      </c>
      <c r="Y51" s="49">
        <v>100</v>
      </c>
      <c r="Z51" s="49">
        <v>99</v>
      </c>
      <c r="AA51" s="49">
        <v>86</v>
      </c>
      <c r="AB51" s="49">
        <v>90</v>
      </c>
      <c r="AC51" s="49">
        <v>89</v>
      </c>
      <c r="AD51" s="49">
        <v>89</v>
      </c>
      <c r="AE51" s="49">
        <v>89</v>
      </c>
      <c r="AF51" s="49">
        <v>95</v>
      </c>
      <c r="AG51" s="49">
        <v>94</v>
      </c>
      <c r="AH51" s="49">
        <v>92</v>
      </c>
      <c r="AI51" s="49">
        <v>37</v>
      </c>
      <c r="AJ51" s="49">
        <v>1122</v>
      </c>
      <c r="AK51" s="49"/>
      <c r="AL51" s="49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50">
        <f t="shared" si="2"/>
        <v>2272</v>
      </c>
      <c r="BD51" s="28"/>
      <c r="BE51" s="28"/>
    </row>
    <row r="52" spans="1:57" ht="15.5" x14ac:dyDescent="0.35">
      <c r="A52" s="11">
        <v>25</v>
      </c>
      <c r="B52" s="5">
        <v>845</v>
      </c>
      <c r="C52" s="6" t="s">
        <v>370</v>
      </c>
      <c r="D52" s="7" t="s">
        <v>105</v>
      </c>
      <c r="E52" s="8"/>
      <c r="F52" s="5" t="s">
        <v>25</v>
      </c>
      <c r="G52" s="45">
        <v>100</v>
      </c>
      <c r="H52" s="45">
        <v>99</v>
      </c>
      <c r="I52" s="45">
        <v>97</v>
      </c>
      <c r="J52" s="45">
        <v>98</v>
      </c>
      <c r="K52" s="45">
        <v>88</v>
      </c>
      <c r="L52" s="45">
        <v>91</v>
      </c>
      <c r="M52" s="45">
        <v>88</v>
      </c>
      <c r="N52" s="45">
        <v>93</v>
      </c>
      <c r="O52" s="45">
        <v>96</v>
      </c>
      <c r="P52" s="45">
        <v>91</v>
      </c>
      <c r="Q52" s="45">
        <v>95</v>
      </c>
      <c r="R52" s="45">
        <v>96</v>
      </c>
      <c r="S52" s="45">
        <v>36</v>
      </c>
      <c r="T52" s="45">
        <v>1132</v>
      </c>
      <c r="U52" s="45"/>
      <c r="V52" s="28"/>
      <c r="W52" s="49">
        <v>95</v>
      </c>
      <c r="X52" s="49">
        <v>96</v>
      </c>
      <c r="Y52" s="49">
        <v>100</v>
      </c>
      <c r="Z52" s="49">
        <v>99</v>
      </c>
      <c r="AA52" s="49">
        <v>94</v>
      </c>
      <c r="AB52" s="49">
        <v>93</v>
      </c>
      <c r="AC52" s="49">
        <v>91</v>
      </c>
      <c r="AD52" s="49">
        <v>90</v>
      </c>
      <c r="AE52" s="49">
        <v>94</v>
      </c>
      <c r="AF52" s="49">
        <v>96</v>
      </c>
      <c r="AG52" s="49">
        <v>96</v>
      </c>
      <c r="AH52" s="49">
        <v>94</v>
      </c>
      <c r="AI52" s="49">
        <v>45</v>
      </c>
      <c r="AJ52" s="49">
        <v>1138</v>
      </c>
      <c r="AK52" s="49"/>
      <c r="AL52" s="49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50">
        <f t="shared" si="2"/>
        <v>2270</v>
      </c>
      <c r="BD52" s="28"/>
      <c r="BE52" s="28"/>
    </row>
    <row r="53" spans="1:57" ht="15.5" x14ac:dyDescent="0.35">
      <c r="A53" s="11">
        <v>26</v>
      </c>
      <c r="B53" s="5">
        <v>933</v>
      </c>
      <c r="C53" s="6" t="s">
        <v>210</v>
      </c>
      <c r="D53" s="7" t="s">
        <v>211</v>
      </c>
      <c r="E53" s="8" t="s">
        <v>28</v>
      </c>
      <c r="F53" s="5" t="s">
        <v>25</v>
      </c>
      <c r="G53" s="45">
        <v>97</v>
      </c>
      <c r="H53" s="45">
        <v>98</v>
      </c>
      <c r="I53" s="45">
        <v>95</v>
      </c>
      <c r="J53" s="45">
        <v>95</v>
      </c>
      <c r="K53" s="45">
        <v>95</v>
      </c>
      <c r="L53" s="45">
        <v>89</v>
      </c>
      <c r="M53" s="45">
        <v>91</v>
      </c>
      <c r="N53" s="45">
        <v>93</v>
      </c>
      <c r="O53" s="45">
        <v>93</v>
      </c>
      <c r="P53" s="45">
        <v>94</v>
      </c>
      <c r="Q53" s="45">
        <v>95</v>
      </c>
      <c r="R53" s="45">
        <v>91</v>
      </c>
      <c r="S53" s="45">
        <v>30</v>
      </c>
      <c r="T53" s="45">
        <v>1126</v>
      </c>
      <c r="U53" s="45"/>
      <c r="V53" s="28"/>
      <c r="W53" s="49">
        <v>97</v>
      </c>
      <c r="X53" s="49">
        <v>96</v>
      </c>
      <c r="Y53" s="49">
        <v>97</v>
      </c>
      <c r="Z53" s="49">
        <v>97</v>
      </c>
      <c r="AA53" s="49">
        <v>94</v>
      </c>
      <c r="AB53" s="49">
        <v>91</v>
      </c>
      <c r="AC53" s="49">
        <v>92</v>
      </c>
      <c r="AD53" s="49">
        <v>92</v>
      </c>
      <c r="AE53" s="49">
        <v>97</v>
      </c>
      <c r="AF53" s="49">
        <v>95</v>
      </c>
      <c r="AG53" s="49">
        <v>98</v>
      </c>
      <c r="AH53" s="49">
        <v>95</v>
      </c>
      <c r="AI53" s="49">
        <v>30</v>
      </c>
      <c r="AJ53" s="49">
        <v>1141</v>
      </c>
      <c r="AK53" s="49"/>
      <c r="AL53" s="49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50">
        <f t="shared" si="2"/>
        <v>2267</v>
      </c>
      <c r="BD53" s="28"/>
      <c r="BE53" s="28"/>
    </row>
    <row r="54" spans="1:57" ht="15.5" x14ac:dyDescent="0.35">
      <c r="A54" s="11">
        <v>27</v>
      </c>
      <c r="B54" s="5">
        <v>907</v>
      </c>
      <c r="C54" s="6" t="s">
        <v>238</v>
      </c>
      <c r="D54" s="7" t="s">
        <v>450</v>
      </c>
      <c r="E54" s="8" t="s">
        <v>61</v>
      </c>
      <c r="F54" s="5" t="s">
        <v>6</v>
      </c>
      <c r="G54" s="45">
        <v>99</v>
      </c>
      <c r="H54" s="45">
        <v>95</v>
      </c>
      <c r="I54" s="45">
        <v>99</v>
      </c>
      <c r="J54" s="45">
        <v>96</v>
      </c>
      <c r="K54" s="45">
        <v>92</v>
      </c>
      <c r="L54" s="45">
        <v>93</v>
      </c>
      <c r="M54" s="45">
        <v>93</v>
      </c>
      <c r="N54" s="45">
        <v>94</v>
      </c>
      <c r="O54" s="45">
        <v>93</v>
      </c>
      <c r="P54" s="45">
        <v>91</v>
      </c>
      <c r="Q54" s="45">
        <v>98</v>
      </c>
      <c r="R54" s="45">
        <v>97</v>
      </c>
      <c r="S54" s="45">
        <v>45</v>
      </c>
      <c r="T54" s="45">
        <v>1140</v>
      </c>
      <c r="U54" s="45"/>
      <c r="V54" s="28"/>
      <c r="W54" s="49">
        <v>97</v>
      </c>
      <c r="X54" s="49">
        <v>99</v>
      </c>
      <c r="Y54" s="49">
        <v>98</v>
      </c>
      <c r="Z54" s="49">
        <v>92</v>
      </c>
      <c r="AA54" s="49">
        <v>89</v>
      </c>
      <c r="AB54" s="49">
        <v>90</v>
      </c>
      <c r="AC54" s="49">
        <v>86</v>
      </c>
      <c r="AD54" s="49">
        <v>87</v>
      </c>
      <c r="AE54" s="49">
        <v>98</v>
      </c>
      <c r="AF54" s="49">
        <v>95</v>
      </c>
      <c r="AG54" s="49">
        <v>93</v>
      </c>
      <c r="AH54" s="49">
        <v>97</v>
      </c>
      <c r="AI54" s="49">
        <v>33</v>
      </c>
      <c r="AJ54" s="49">
        <v>1121</v>
      </c>
      <c r="AK54" s="49"/>
      <c r="AL54" s="49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50">
        <f t="shared" si="2"/>
        <v>2261</v>
      </c>
      <c r="BD54" s="28"/>
      <c r="BE54" s="28"/>
    </row>
    <row r="55" spans="1:57" ht="15.5" x14ac:dyDescent="0.35">
      <c r="A55" s="11">
        <v>28</v>
      </c>
      <c r="B55" s="5">
        <v>819</v>
      </c>
      <c r="C55" s="6" t="s">
        <v>257</v>
      </c>
      <c r="D55" s="7" t="s">
        <v>77</v>
      </c>
      <c r="E55" s="8" t="s">
        <v>61</v>
      </c>
      <c r="F55" s="5" t="s">
        <v>44</v>
      </c>
      <c r="G55" s="45">
        <v>98</v>
      </c>
      <c r="H55" s="45">
        <v>89</v>
      </c>
      <c r="I55" s="45">
        <v>97</v>
      </c>
      <c r="J55" s="45">
        <v>98</v>
      </c>
      <c r="K55" s="45">
        <v>90</v>
      </c>
      <c r="L55" s="45">
        <v>94</v>
      </c>
      <c r="M55" s="45">
        <v>92</v>
      </c>
      <c r="N55" s="45">
        <v>92</v>
      </c>
      <c r="O55" s="45">
        <v>92</v>
      </c>
      <c r="P55" s="45">
        <v>95</v>
      </c>
      <c r="Q55" s="45">
        <v>93</v>
      </c>
      <c r="R55" s="45">
        <v>93</v>
      </c>
      <c r="S55" s="45">
        <v>32</v>
      </c>
      <c r="T55" s="45">
        <v>1123</v>
      </c>
      <c r="U55" s="45"/>
      <c r="V55" s="28"/>
      <c r="W55" s="49">
        <v>97</v>
      </c>
      <c r="X55" s="49">
        <v>96</v>
      </c>
      <c r="Y55" s="49">
        <v>98</v>
      </c>
      <c r="Z55" s="49">
        <v>100</v>
      </c>
      <c r="AA55" s="49">
        <v>85</v>
      </c>
      <c r="AB55" s="49">
        <v>93</v>
      </c>
      <c r="AC55" s="49">
        <v>93</v>
      </c>
      <c r="AD55" s="49">
        <v>94</v>
      </c>
      <c r="AE55" s="49">
        <v>93</v>
      </c>
      <c r="AF55" s="49">
        <v>96</v>
      </c>
      <c r="AG55" s="49">
        <v>93</v>
      </c>
      <c r="AH55" s="49">
        <v>99</v>
      </c>
      <c r="AI55" s="49">
        <v>41</v>
      </c>
      <c r="AJ55" s="49">
        <v>1137</v>
      </c>
      <c r="AK55" s="49"/>
      <c r="AL55" s="49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50">
        <f t="shared" si="2"/>
        <v>2260</v>
      </c>
      <c r="BD55" s="28"/>
      <c r="BE55" s="28"/>
    </row>
    <row r="56" spans="1:57" ht="15.5" x14ac:dyDescent="0.35">
      <c r="A56" s="11">
        <v>29</v>
      </c>
      <c r="B56" s="5">
        <v>922</v>
      </c>
      <c r="C56" s="6" t="s">
        <v>236</v>
      </c>
      <c r="D56" s="7" t="s">
        <v>237</v>
      </c>
      <c r="E56" s="8"/>
      <c r="F56" s="5" t="s">
        <v>6</v>
      </c>
      <c r="G56" s="45">
        <v>95</v>
      </c>
      <c r="H56" s="45">
        <v>97</v>
      </c>
      <c r="I56" s="45">
        <v>97</v>
      </c>
      <c r="J56" s="45">
        <v>97</v>
      </c>
      <c r="K56" s="45">
        <v>89</v>
      </c>
      <c r="L56" s="45">
        <v>88</v>
      </c>
      <c r="M56" s="45">
        <v>93</v>
      </c>
      <c r="N56" s="45">
        <v>94</v>
      </c>
      <c r="O56" s="45">
        <v>94</v>
      </c>
      <c r="P56" s="45">
        <v>94</v>
      </c>
      <c r="Q56" s="45">
        <v>94</v>
      </c>
      <c r="R56" s="45">
        <v>93</v>
      </c>
      <c r="S56" s="45">
        <v>27</v>
      </c>
      <c r="T56" s="45">
        <v>1125</v>
      </c>
      <c r="U56" s="45"/>
      <c r="V56" s="28"/>
      <c r="W56" s="49">
        <v>98</v>
      </c>
      <c r="X56" s="49">
        <v>97</v>
      </c>
      <c r="Y56" s="49">
        <v>97</v>
      </c>
      <c r="Z56" s="49">
        <v>100</v>
      </c>
      <c r="AA56" s="49">
        <v>88</v>
      </c>
      <c r="AB56" s="49">
        <v>87</v>
      </c>
      <c r="AC56" s="49">
        <v>91</v>
      </c>
      <c r="AD56" s="49">
        <v>88</v>
      </c>
      <c r="AE56" s="49">
        <v>97</v>
      </c>
      <c r="AF56" s="49">
        <v>95</v>
      </c>
      <c r="AG56" s="49">
        <v>95</v>
      </c>
      <c r="AH56" s="49">
        <v>96</v>
      </c>
      <c r="AI56" s="49">
        <v>36</v>
      </c>
      <c r="AJ56" s="49">
        <v>1129</v>
      </c>
      <c r="AK56" s="49"/>
      <c r="AL56" s="49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50">
        <f t="shared" si="2"/>
        <v>2254</v>
      </c>
      <c r="BD56" s="28"/>
      <c r="BE56" s="28"/>
    </row>
    <row r="57" spans="1:57" ht="15.5" x14ac:dyDescent="0.35">
      <c r="A57" s="11">
        <v>30</v>
      </c>
      <c r="B57" s="5">
        <v>964</v>
      </c>
      <c r="C57" s="6" t="s">
        <v>242</v>
      </c>
      <c r="D57" s="7" t="s">
        <v>243</v>
      </c>
      <c r="E57" s="8" t="s">
        <v>61</v>
      </c>
      <c r="F57" s="5" t="s">
        <v>6</v>
      </c>
      <c r="G57" s="45">
        <v>99</v>
      </c>
      <c r="H57" s="45">
        <v>98</v>
      </c>
      <c r="I57" s="45">
        <v>99</v>
      </c>
      <c r="J57" s="45">
        <v>94</v>
      </c>
      <c r="K57" s="45">
        <v>86</v>
      </c>
      <c r="L57" s="45">
        <v>87</v>
      </c>
      <c r="M57" s="45">
        <v>91</v>
      </c>
      <c r="N57" s="45">
        <v>90</v>
      </c>
      <c r="O57" s="45">
        <v>95</v>
      </c>
      <c r="P57" s="45">
        <v>100</v>
      </c>
      <c r="Q57" s="45">
        <v>94</v>
      </c>
      <c r="R57" s="45">
        <v>95</v>
      </c>
      <c r="S57" s="45">
        <v>37</v>
      </c>
      <c r="T57" s="45">
        <v>1128</v>
      </c>
      <c r="U57" s="45"/>
      <c r="V57" s="28"/>
      <c r="W57" s="49">
        <v>98</v>
      </c>
      <c r="X57" s="49">
        <v>93</v>
      </c>
      <c r="Y57" s="49">
        <v>95</v>
      </c>
      <c r="Z57" s="49">
        <v>94</v>
      </c>
      <c r="AA57" s="49">
        <v>90</v>
      </c>
      <c r="AB57" s="49">
        <v>93</v>
      </c>
      <c r="AC57" s="49">
        <v>92</v>
      </c>
      <c r="AD57" s="49">
        <v>88</v>
      </c>
      <c r="AE57" s="49">
        <v>95</v>
      </c>
      <c r="AF57" s="49">
        <v>95</v>
      </c>
      <c r="AG57" s="49">
        <v>92</v>
      </c>
      <c r="AH57" s="49">
        <v>94</v>
      </c>
      <c r="AI57" s="49">
        <v>34</v>
      </c>
      <c r="AJ57" s="49">
        <v>1119</v>
      </c>
      <c r="AK57" s="49"/>
      <c r="AL57" s="49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50">
        <f t="shared" si="2"/>
        <v>2247</v>
      </c>
      <c r="BD57" s="28"/>
      <c r="BE57" s="28"/>
    </row>
    <row r="58" spans="1:57" ht="15.5" x14ac:dyDescent="0.35">
      <c r="A58" s="11">
        <v>31</v>
      </c>
      <c r="B58" s="5">
        <v>699</v>
      </c>
      <c r="C58" s="6" t="s">
        <v>187</v>
      </c>
      <c r="D58" s="7" t="s">
        <v>247</v>
      </c>
      <c r="E58" s="8" t="s">
        <v>28</v>
      </c>
      <c r="F58" s="5" t="s">
        <v>25</v>
      </c>
      <c r="G58" s="45">
        <v>98</v>
      </c>
      <c r="H58" s="45">
        <v>98</v>
      </c>
      <c r="I58" s="45">
        <v>99</v>
      </c>
      <c r="J58" s="45">
        <v>96</v>
      </c>
      <c r="K58" s="45">
        <v>87</v>
      </c>
      <c r="L58" s="45">
        <v>93</v>
      </c>
      <c r="M58" s="45">
        <v>91</v>
      </c>
      <c r="N58" s="45">
        <v>88</v>
      </c>
      <c r="O58" s="45">
        <v>94</v>
      </c>
      <c r="P58" s="45">
        <v>93</v>
      </c>
      <c r="Q58" s="45">
        <v>94</v>
      </c>
      <c r="R58" s="45">
        <v>94</v>
      </c>
      <c r="S58" s="45">
        <v>40</v>
      </c>
      <c r="T58" s="45">
        <v>1125</v>
      </c>
      <c r="U58" s="45"/>
      <c r="V58" s="28"/>
      <c r="W58" s="49">
        <v>98</v>
      </c>
      <c r="X58" s="49">
        <v>95</v>
      </c>
      <c r="Y58" s="49">
        <v>98</v>
      </c>
      <c r="Z58" s="49">
        <v>100</v>
      </c>
      <c r="AA58" s="49">
        <v>98</v>
      </c>
      <c r="AB58" s="49">
        <v>93</v>
      </c>
      <c r="AC58" s="49">
        <v>84</v>
      </c>
      <c r="AD58" s="49">
        <v>89</v>
      </c>
      <c r="AE58" s="49">
        <v>87</v>
      </c>
      <c r="AF58" s="49">
        <v>89</v>
      </c>
      <c r="AG58" s="49">
        <v>95</v>
      </c>
      <c r="AH58" s="49">
        <v>93</v>
      </c>
      <c r="AI58" s="49">
        <v>27</v>
      </c>
      <c r="AJ58" s="49">
        <v>1119</v>
      </c>
      <c r="AK58" s="49"/>
      <c r="AL58" s="49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50">
        <f t="shared" si="2"/>
        <v>2244</v>
      </c>
      <c r="BD58" s="28"/>
      <c r="BE58" s="28"/>
    </row>
    <row r="59" spans="1:57" ht="15.5" x14ac:dyDescent="0.35">
      <c r="A59" s="11">
        <v>32</v>
      </c>
      <c r="B59" s="5">
        <v>900</v>
      </c>
      <c r="C59" s="6" t="s">
        <v>45</v>
      </c>
      <c r="D59" s="7" t="s">
        <v>124</v>
      </c>
      <c r="E59" s="8"/>
      <c r="F59" s="5" t="s">
        <v>25</v>
      </c>
      <c r="G59" s="45">
        <v>96</v>
      </c>
      <c r="H59" s="45">
        <v>95</v>
      </c>
      <c r="I59" s="45">
        <v>97</v>
      </c>
      <c r="J59" s="45">
        <v>94</v>
      </c>
      <c r="K59" s="45">
        <v>96</v>
      </c>
      <c r="L59" s="45">
        <v>86</v>
      </c>
      <c r="M59" s="45">
        <v>89</v>
      </c>
      <c r="N59" s="45">
        <v>90</v>
      </c>
      <c r="O59" s="45">
        <v>94</v>
      </c>
      <c r="P59" s="45">
        <v>92</v>
      </c>
      <c r="Q59" s="45">
        <v>97</v>
      </c>
      <c r="R59" s="45">
        <v>89</v>
      </c>
      <c r="S59" s="45">
        <v>28</v>
      </c>
      <c r="T59" s="45">
        <v>1115</v>
      </c>
      <c r="U59" s="45"/>
      <c r="V59" s="28"/>
      <c r="W59" s="49">
        <v>99</v>
      </c>
      <c r="X59" s="49">
        <v>99</v>
      </c>
      <c r="Y59" s="49">
        <v>96</v>
      </c>
      <c r="Z59" s="49">
        <v>98</v>
      </c>
      <c r="AA59" s="49">
        <v>84</v>
      </c>
      <c r="AB59" s="49">
        <v>89</v>
      </c>
      <c r="AC59" s="49">
        <v>92</v>
      </c>
      <c r="AD59" s="49">
        <v>91</v>
      </c>
      <c r="AE59" s="49">
        <v>94</v>
      </c>
      <c r="AF59" s="49">
        <v>91</v>
      </c>
      <c r="AG59" s="49">
        <v>98</v>
      </c>
      <c r="AH59" s="49">
        <v>94</v>
      </c>
      <c r="AI59" s="49">
        <v>33</v>
      </c>
      <c r="AJ59" s="49">
        <v>1125</v>
      </c>
      <c r="AK59" s="49"/>
      <c r="AL59" s="49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50">
        <f t="shared" ref="BC59:BC83" si="3">AJ59+T59</f>
        <v>2240</v>
      </c>
      <c r="BD59" s="28"/>
      <c r="BE59" s="28"/>
    </row>
    <row r="60" spans="1:57" ht="15.5" x14ac:dyDescent="0.35">
      <c r="A60" s="11">
        <v>33</v>
      </c>
      <c r="B60" s="5">
        <v>988</v>
      </c>
      <c r="C60" s="6" t="s">
        <v>383</v>
      </c>
      <c r="D60" s="7" t="s">
        <v>384</v>
      </c>
      <c r="E60" s="8" t="s">
        <v>61</v>
      </c>
      <c r="F60" s="5" t="s">
        <v>6</v>
      </c>
      <c r="G60" s="45">
        <v>99</v>
      </c>
      <c r="H60" s="45">
        <v>99</v>
      </c>
      <c r="I60" s="45">
        <v>98</v>
      </c>
      <c r="J60" s="45">
        <v>99</v>
      </c>
      <c r="K60" s="45">
        <v>87</v>
      </c>
      <c r="L60" s="45">
        <v>96</v>
      </c>
      <c r="M60" s="45">
        <v>94</v>
      </c>
      <c r="N60" s="45">
        <v>89</v>
      </c>
      <c r="O60" s="45">
        <v>89</v>
      </c>
      <c r="P60" s="45">
        <v>91</v>
      </c>
      <c r="Q60" s="45">
        <v>93</v>
      </c>
      <c r="R60" s="45">
        <v>90</v>
      </c>
      <c r="S60" s="45">
        <v>34</v>
      </c>
      <c r="T60" s="45">
        <v>1124</v>
      </c>
      <c r="U60" s="45"/>
      <c r="V60" s="28"/>
      <c r="W60" s="49">
        <v>98</v>
      </c>
      <c r="X60" s="49">
        <v>93</v>
      </c>
      <c r="Y60" s="49">
        <v>93</v>
      </c>
      <c r="Z60" s="49">
        <v>98</v>
      </c>
      <c r="AA60" s="49">
        <v>87</v>
      </c>
      <c r="AB60" s="49">
        <v>86</v>
      </c>
      <c r="AC60" s="49">
        <v>88</v>
      </c>
      <c r="AD60" s="49">
        <v>93</v>
      </c>
      <c r="AE60" s="49">
        <v>90</v>
      </c>
      <c r="AF60" s="49">
        <v>91</v>
      </c>
      <c r="AG60" s="49">
        <v>94</v>
      </c>
      <c r="AH60" s="49">
        <v>94</v>
      </c>
      <c r="AI60" s="49">
        <v>25</v>
      </c>
      <c r="AJ60" s="49">
        <v>1105</v>
      </c>
      <c r="AK60" s="49"/>
      <c r="AL60" s="49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50">
        <f t="shared" si="3"/>
        <v>2229</v>
      </c>
      <c r="BD60" s="28"/>
      <c r="BE60" s="28"/>
    </row>
    <row r="61" spans="1:57" ht="15.5" x14ac:dyDescent="0.35">
      <c r="A61" s="11">
        <v>34</v>
      </c>
      <c r="B61" s="5">
        <v>824</v>
      </c>
      <c r="C61" s="6" t="s">
        <v>381</v>
      </c>
      <c r="D61" s="7" t="s">
        <v>361</v>
      </c>
      <c r="E61" s="8" t="s">
        <v>61</v>
      </c>
      <c r="F61" s="5" t="s">
        <v>59</v>
      </c>
      <c r="G61" s="45">
        <v>94</v>
      </c>
      <c r="H61" s="45">
        <v>96</v>
      </c>
      <c r="I61" s="45">
        <v>93</v>
      </c>
      <c r="J61" s="45">
        <v>97</v>
      </c>
      <c r="K61" s="45">
        <v>94</v>
      </c>
      <c r="L61" s="45">
        <v>89</v>
      </c>
      <c r="M61" s="45">
        <v>93</v>
      </c>
      <c r="N61" s="45">
        <v>96</v>
      </c>
      <c r="O61" s="45">
        <v>93</v>
      </c>
      <c r="P61" s="45">
        <v>86</v>
      </c>
      <c r="Q61" s="45">
        <v>91</v>
      </c>
      <c r="R61" s="45">
        <v>88</v>
      </c>
      <c r="S61" s="45">
        <v>28</v>
      </c>
      <c r="T61" s="45">
        <v>1110</v>
      </c>
      <c r="U61" s="45"/>
      <c r="V61" s="28"/>
      <c r="W61" s="49">
        <v>96</v>
      </c>
      <c r="X61" s="49">
        <v>93</v>
      </c>
      <c r="Y61" s="49">
        <v>94</v>
      </c>
      <c r="Z61" s="49">
        <v>97</v>
      </c>
      <c r="AA61" s="49">
        <v>89</v>
      </c>
      <c r="AB61" s="49">
        <v>95</v>
      </c>
      <c r="AC61" s="49">
        <v>93</v>
      </c>
      <c r="AD61" s="49">
        <v>93</v>
      </c>
      <c r="AE61" s="49">
        <v>86</v>
      </c>
      <c r="AF61" s="49">
        <v>92</v>
      </c>
      <c r="AG61" s="49">
        <v>93</v>
      </c>
      <c r="AH61" s="49">
        <v>88</v>
      </c>
      <c r="AI61" s="49">
        <v>27</v>
      </c>
      <c r="AJ61" s="49">
        <v>1109</v>
      </c>
      <c r="AK61" s="49"/>
      <c r="AL61" s="49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50">
        <f t="shared" si="3"/>
        <v>2219</v>
      </c>
      <c r="BD61" s="28"/>
      <c r="BE61" s="28"/>
    </row>
    <row r="62" spans="1:57" ht="15.5" x14ac:dyDescent="0.35">
      <c r="A62" s="11">
        <v>35</v>
      </c>
      <c r="B62" s="5">
        <v>858</v>
      </c>
      <c r="C62" s="6" t="s">
        <v>246</v>
      </c>
      <c r="D62" s="7" t="s">
        <v>203</v>
      </c>
      <c r="E62" s="8" t="s">
        <v>61</v>
      </c>
      <c r="F62" s="5" t="s">
        <v>6</v>
      </c>
      <c r="G62" s="45">
        <v>98</v>
      </c>
      <c r="H62" s="45">
        <v>100</v>
      </c>
      <c r="I62" s="45">
        <v>97</v>
      </c>
      <c r="J62" s="45">
        <v>100</v>
      </c>
      <c r="K62" s="45">
        <v>84</v>
      </c>
      <c r="L62" s="45">
        <v>88</v>
      </c>
      <c r="M62" s="45">
        <v>88</v>
      </c>
      <c r="N62" s="45">
        <v>83</v>
      </c>
      <c r="O62" s="45">
        <v>94</v>
      </c>
      <c r="P62" s="45">
        <v>90</v>
      </c>
      <c r="Q62" s="45">
        <v>96</v>
      </c>
      <c r="R62" s="45">
        <v>93</v>
      </c>
      <c r="S62" s="45">
        <v>30</v>
      </c>
      <c r="T62" s="45">
        <v>1111</v>
      </c>
      <c r="U62" s="45"/>
      <c r="V62" s="28"/>
      <c r="W62" s="49">
        <v>95</v>
      </c>
      <c r="X62" s="49">
        <v>100</v>
      </c>
      <c r="Y62" s="49">
        <v>98</v>
      </c>
      <c r="Z62" s="49">
        <v>96</v>
      </c>
      <c r="AA62" s="49">
        <v>83</v>
      </c>
      <c r="AB62" s="49">
        <v>88</v>
      </c>
      <c r="AC62" s="49">
        <v>86</v>
      </c>
      <c r="AD62" s="49">
        <v>83</v>
      </c>
      <c r="AE62" s="49">
        <v>93</v>
      </c>
      <c r="AF62" s="49">
        <v>98</v>
      </c>
      <c r="AG62" s="49">
        <v>95</v>
      </c>
      <c r="AH62" s="49">
        <v>93</v>
      </c>
      <c r="AI62" s="49">
        <v>30</v>
      </c>
      <c r="AJ62" s="49">
        <v>1108</v>
      </c>
      <c r="AK62" s="49"/>
      <c r="AL62" s="49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50">
        <f t="shared" si="3"/>
        <v>2219</v>
      </c>
      <c r="BD62" s="28"/>
      <c r="BE62" s="28"/>
    </row>
    <row r="63" spans="1:57" ht="15.5" x14ac:dyDescent="0.35">
      <c r="A63" s="11">
        <v>36</v>
      </c>
      <c r="B63" s="5">
        <v>936</v>
      </c>
      <c r="C63" s="6" t="s">
        <v>218</v>
      </c>
      <c r="D63" s="7" t="s">
        <v>177</v>
      </c>
      <c r="E63" s="8" t="s">
        <v>28</v>
      </c>
      <c r="F63" s="5" t="s">
        <v>6</v>
      </c>
      <c r="G63" s="45">
        <v>96</v>
      </c>
      <c r="H63" s="45">
        <v>96</v>
      </c>
      <c r="I63" s="45">
        <v>97</v>
      </c>
      <c r="J63" s="45">
        <v>99</v>
      </c>
      <c r="K63" s="45">
        <v>90</v>
      </c>
      <c r="L63" s="45">
        <v>87</v>
      </c>
      <c r="M63" s="45">
        <v>91</v>
      </c>
      <c r="N63" s="45">
        <v>88</v>
      </c>
      <c r="O63" s="45">
        <v>91</v>
      </c>
      <c r="P63" s="45">
        <v>97</v>
      </c>
      <c r="Q63" s="45">
        <v>94</v>
      </c>
      <c r="R63" s="45">
        <v>91</v>
      </c>
      <c r="S63" s="45">
        <v>34</v>
      </c>
      <c r="T63" s="45">
        <v>1117</v>
      </c>
      <c r="U63" s="45"/>
      <c r="V63" s="28"/>
      <c r="W63" s="49">
        <v>95</v>
      </c>
      <c r="X63" s="49">
        <v>92</v>
      </c>
      <c r="Y63" s="49">
        <v>95</v>
      </c>
      <c r="Z63" s="49">
        <v>93</v>
      </c>
      <c r="AA63" s="49">
        <v>89</v>
      </c>
      <c r="AB63" s="49">
        <v>88</v>
      </c>
      <c r="AC63" s="49">
        <v>93</v>
      </c>
      <c r="AD63" s="49">
        <v>91</v>
      </c>
      <c r="AE63" s="49">
        <v>92</v>
      </c>
      <c r="AF63" s="49">
        <v>92</v>
      </c>
      <c r="AG63" s="49">
        <v>93</v>
      </c>
      <c r="AH63" s="49">
        <v>88</v>
      </c>
      <c r="AI63" s="49">
        <v>21</v>
      </c>
      <c r="AJ63" s="49">
        <v>1101</v>
      </c>
      <c r="AK63" s="49"/>
      <c r="AL63" s="49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50">
        <f t="shared" si="3"/>
        <v>2218</v>
      </c>
      <c r="BD63" s="28"/>
      <c r="BE63" s="28"/>
    </row>
    <row r="64" spans="1:57" ht="15.5" x14ac:dyDescent="0.35">
      <c r="A64" s="11">
        <v>37</v>
      </c>
      <c r="B64" s="5">
        <v>890</v>
      </c>
      <c r="C64" s="6" t="s">
        <v>448</v>
      </c>
      <c r="D64" s="7" t="s">
        <v>200</v>
      </c>
      <c r="E64" s="8" t="s">
        <v>61</v>
      </c>
      <c r="F64" s="5" t="s">
        <v>44</v>
      </c>
      <c r="G64" s="45">
        <v>93</v>
      </c>
      <c r="H64" s="45">
        <v>98</v>
      </c>
      <c r="I64" s="45">
        <v>98</v>
      </c>
      <c r="J64" s="45">
        <v>96</v>
      </c>
      <c r="K64" s="45">
        <v>90</v>
      </c>
      <c r="L64" s="45">
        <v>89</v>
      </c>
      <c r="M64" s="45">
        <v>87</v>
      </c>
      <c r="N64" s="45">
        <v>90</v>
      </c>
      <c r="O64" s="45">
        <v>93</v>
      </c>
      <c r="P64" s="45">
        <v>92</v>
      </c>
      <c r="Q64" s="45">
        <v>91</v>
      </c>
      <c r="R64" s="45">
        <v>94</v>
      </c>
      <c r="S64" s="45">
        <v>29</v>
      </c>
      <c r="T64" s="45">
        <v>1111</v>
      </c>
      <c r="U64" s="45"/>
      <c r="V64" s="28"/>
      <c r="W64" s="49">
        <v>98</v>
      </c>
      <c r="X64" s="49">
        <v>95</v>
      </c>
      <c r="Y64" s="49">
        <v>95</v>
      </c>
      <c r="Z64" s="49">
        <v>96</v>
      </c>
      <c r="AA64" s="49">
        <v>89</v>
      </c>
      <c r="AB64" s="49">
        <v>86</v>
      </c>
      <c r="AC64" s="49">
        <v>96</v>
      </c>
      <c r="AD64" s="49">
        <v>89</v>
      </c>
      <c r="AE64" s="49">
        <v>90</v>
      </c>
      <c r="AF64" s="49">
        <v>95</v>
      </c>
      <c r="AG64" s="49">
        <v>88</v>
      </c>
      <c r="AH64" s="49">
        <v>88</v>
      </c>
      <c r="AI64" s="49">
        <v>31</v>
      </c>
      <c r="AJ64" s="49">
        <v>1105</v>
      </c>
      <c r="AK64" s="49"/>
      <c r="AL64" s="49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50">
        <f t="shared" si="3"/>
        <v>2216</v>
      </c>
      <c r="BD64" s="28"/>
      <c r="BE64" s="28"/>
    </row>
    <row r="65" spans="1:57" ht="15.5" x14ac:dyDescent="0.35">
      <c r="A65" s="11">
        <v>38</v>
      </c>
      <c r="B65" s="5">
        <v>957</v>
      </c>
      <c r="C65" s="6" t="s">
        <v>123</v>
      </c>
      <c r="D65" s="7" t="s">
        <v>212</v>
      </c>
      <c r="E65" s="8" t="s">
        <v>28</v>
      </c>
      <c r="F65" s="5" t="s">
        <v>44</v>
      </c>
      <c r="G65" s="45">
        <v>98</v>
      </c>
      <c r="H65" s="45">
        <v>97</v>
      </c>
      <c r="I65" s="45">
        <v>97</v>
      </c>
      <c r="J65" s="45">
        <v>98</v>
      </c>
      <c r="K65" s="45">
        <v>89</v>
      </c>
      <c r="L65" s="45">
        <v>91</v>
      </c>
      <c r="M65" s="45">
        <v>83</v>
      </c>
      <c r="N65" s="45">
        <v>91</v>
      </c>
      <c r="O65" s="45">
        <v>93</v>
      </c>
      <c r="P65" s="45">
        <v>88</v>
      </c>
      <c r="Q65" s="45">
        <v>93</v>
      </c>
      <c r="R65" s="45">
        <v>94</v>
      </c>
      <c r="S65" s="45">
        <v>28</v>
      </c>
      <c r="T65" s="45">
        <v>1112</v>
      </c>
      <c r="U65" s="45"/>
      <c r="V65" s="28"/>
      <c r="W65" s="49">
        <v>94</v>
      </c>
      <c r="X65" s="49">
        <v>95</v>
      </c>
      <c r="Y65" s="49">
        <v>97</v>
      </c>
      <c r="Z65" s="49">
        <v>99</v>
      </c>
      <c r="AA65" s="49">
        <v>89</v>
      </c>
      <c r="AB65" s="49">
        <v>85</v>
      </c>
      <c r="AC65" s="49">
        <v>85</v>
      </c>
      <c r="AD65" s="49">
        <v>87</v>
      </c>
      <c r="AE65" s="49">
        <v>89</v>
      </c>
      <c r="AF65" s="49">
        <v>96</v>
      </c>
      <c r="AG65" s="49">
        <v>87</v>
      </c>
      <c r="AH65" s="49">
        <v>97</v>
      </c>
      <c r="AI65" s="49">
        <v>23</v>
      </c>
      <c r="AJ65" s="49">
        <v>1100</v>
      </c>
      <c r="AK65" s="49"/>
      <c r="AL65" s="49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50">
        <f t="shared" si="3"/>
        <v>2212</v>
      </c>
      <c r="BD65" s="28"/>
      <c r="BE65" s="28"/>
    </row>
    <row r="66" spans="1:57" ht="15.5" x14ac:dyDescent="0.35">
      <c r="A66" s="11">
        <v>39</v>
      </c>
      <c r="B66" s="5">
        <v>869</v>
      </c>
      <c r="C66" s="6" t="s">
        <v>449</v>
      </c>
      <c r="D66" s="7" t="s">
        <v>8</v>
      </c>
      <c r="E66" s="8" t="s">
        <v>61</v>
      </c>
      <c r="F66" s="5" t="s">
        <v>6</v>
      </c>
      <c r="G66" s="45">
        <v>96</v>
      </c>
      <c r="H66" s="45">
        <v>96</v>
      </c>
      <c r="I66" s="45">
        <v>97</v>
      </c>
      <c r="J66" s="45">
        <v>98</v>
      </c>
      <c r="K66" s="45">
        <v>87</v>
      </c>
      <c r="L66" s="45">
        <v>92</v>
      </c>
      <c r="M66" s="45">
        <v>85</v>
      </c>
      <c r="N66" s="45">
        <v>83</v>
      </c>
      <c r="O66" s="45">
        <v>93</v>
      </c>
      <c r="P66" s="45">
        <v>92</v>
      </c>
      <c r="Q66" s="45">
        <v>90</v>
      </c>
      <c r="R66" s="45">
        <v>92</v>
      </c>
      <c r="S66" s="45">
        <v>29</v>
      </c>
      <c r="T66" s="45">
        <v>1101</v>
      </c>
      <c r="U66" s="45"/>
      <c r="V66" s="28"/>
      <c r="W66" s="49">
        <v>95</v>
      </c>
      <c r="X66" s="49">
        <v>96</v>
      </c>
      <c r="Y66" s="49">
        <v>96</v>
      </c>
      <c r="Z66" s="49">
        <v>97</v>
      </c>
      <c r="AA66" s="49">
        <v>88</v>
      </c>
      <c r="AB66" s="49">
        <v>90</v>
      </c>
      <c r="AC66" s="49">
        <v>92</v>
      </c>
      <c r="AD66" s="49">
        <v>86</v>
      </c>
      <c r="AE66" s="49">
        <v>93</v>
      </c>
      <c r="AF66" s="49">
        <v>89</v>
      </c>
      <c r="AG66" s="49">
        <v>93</v>
      </c>
      <c r="AH66" s="49">
        <v>94</v>
      </c>
      <c r="AI66" s="49">
        <v>28</v>
      </c>
      <c r="AJ66" s="49">
        <v>1109</v>
      </c>
      <c r="AK66" s="49"/>
      <c r="AL66" s="49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50">
        <f t="shared" si="3"/>
        <v>2210</v>
      </c>
      <c r="BD66" s="28"/>
      <c r="BE66" s="28"/>
    </row>
    <row r="67" spans="1:57" ht="15.5" x14ac:dyDescent="0.35">
      <c r="A67" s="11">
        <v>40</v>
      </c>
      <c r="B67" s="5">
        <v>851</v>
      </c>
      <c r="C67" s="6" t="s">
        <v>178</v>
      </c>
      <c r="D67" s="7" t="s">
        <v>53</v>
      </c>
      <c r="E67" s="8" t="s">
        <v>61</v>
      </c>
      <c r="F67" s="5" t="s">
        <v>56</v>
      </c>
      <c r="G67" s="45">
        <v>98</v>
      </c>
      <c r="H67" s="45">
        <v>99</v>
      </c>
      <c r="I67" s="45">
        <v>99</v>
      </c>
      <c r="J67" s="45">
        <v>97</v>
      </c>
      <c r="K67" s="45">
        <v>93</v>
      </c>
      <c r="L67" s="45">
        <v>90</v>
      </c>
      <c r="M67" s="45">
        <v>85</v>
      </c>
      <c r="N67" s="45">
        <v>88</v>
      </c>
      <c r="O67" s="45">
        <v>93</v>
      </c>
      <c r="P67" s="45">
        <v>91</v>
      </c>
      <c r="Q67" s="45">
        <v>86</v>
      </c>
      <c r="R67" s="45">
        <v>82</v>
      </c>
      <c r="S67" s="45">
        <v>29</v>
      </c>
      <c r="T67" s="45">
        <v>1101</v>
      </c>
      <c r="U67" s="45"/>
      <c r="V67" s="28"/>
      <c r="W67" s="49">
        <v>98</v>
      </c>
      <c r="X67" s="49">
        <v>97</v>
      </c>
      <c r="Y67" s="49">
        <v>99</v>
      </c>
      <c r="Z67" s="49">
        <v>96</v>
      </c>
      <c r="AA67" s="49">
        <v>86</v>
      </c>
      <c r="AB67" s="49">
        <v>83</v>
      </c>
      <c r="AC67" s="49">
        <v>90</v>
      </c>
      <c r="AD67" s="49">
        <v>93</v>
      </c>
      <c r="AE67" s="49">
        <v>91</v>
      </c>
      <c r="AF67" s="49">
        <v>92</v>
      </c>
      <c r="AG67" s="49">
        <v>91</v>
      </c>
      <c r="AH67" s="49">
        <v>91</v>
      </c>
      <c r="AI67" s="49">
        <v>32</v>
      </c>
      <c r="AJ67" s="49">
        <v>1107</v>
      </c>
      <c r="AK67" s="49"/>
      <c r="AL67" s="49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50">
        <f t="shared" si="3"/>
        <v>2208</v>
      </c>
      <c r="BD67" s="28"/>
      <c r="BE67" s="28"/>
    </row>
    <row r="68" spans="1:57" ht="15.5" x14ac:dyDescent="0.35">
      <c r="A68" s="11">
        <v>41</v>
      </c>
      <c r="B68" s="5">
        <v>805</v>
      </c>
      <c r="C68" s="6" t="s">
        <v>234</v>
      </c>
      <c r="D68" s="7" t="s">
        <v>77</v>
      </c>
      <c r="E68" s="8" t="s">
        <v>61</v>
      </c>
      <c r="F68" s="5" t="s">
        <v>56</v>
      </c>
      <c r="G68" s="45">
        <v>96</v>
      </c>
      <c r="H68" s="45">
        <v>98</v>
      </c>
      <c r="I68" s="45">
        <v>95</v>
      </c>
      <c r="J68" s="45">
        <v>96</v>
      </c>
      <c r="K68" s="45">
        <v>93</v>
      </c>
      <c r="L68" s="45">
        <v>88</v>
      </c>
      <c r="M68" s="45">
        <v>90</v>
      </c>
      <c r="N68" s="45">
        <v>85</v>
      </c>
      <c r="O68" s="45">
        <v>89</v>
      </c>
      <c r="P68" s="45">
        <v>89</v>
      </c>
      <c r="Q68" s="45">
        <v>94</v>
      </c>
      <c r="R68" s="45">
        <v>92</v>
      </c>
      <c r="S68" s="45">
        <v>26</v>
      </c>
      <c r="T68" s="45">
        <v>1105</v>
      </c>
      <c r="U68" s="45"/>
      <c r="V68" s="28"/>
      <c r="W68" s="49">
        <v>94</v>
      </c>
      <c r="X68" s="49">
        <v>94</v>
      </c>
      <c r="Y68" s="49">
        <v>93</v>
      </c>
      <c r="Z68" s="49">
        <v>97</v>
      </c>
      <c r="AA68" s="49">
        <v>89</v>
      </c>
      <c r="AB68" s="49">
        <v>92</v>
      </c>
      <c r="AC68" s="49">
        <v>86</v>
      </c>
      <c r="AD68" s="49">
        <v>88</v>
      </c>
      <c r="AE68" s="49">
        <v>90</v>
      </c>
      <c r="AF68" s="49">
        <v>92</v>
      </c>
      <c r="AG68" s="49">
        <v>93</v>
      </c>
      <c r="AH68" s="49">
        <v>92</v>
      </c>
      <c r="AI68" s="49">
        <v>23</v>
      </c>
      <c r="AJ68" s="49">
        <v>1100</v>
      </c>
      <c r="AK68" s="49"/>
      <c r="AL68" s="49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50">
        <f t="shared" si="3"/>
        <v>2205</v>
      </c>
      <c r="BD68" s="28"/>
      <c r="BE68" s="28"/>
    </row>
    <row r="69" spans="1:57" ht="15.5" x14ac:dyDescent="0.35">
      <c r="A69" s="11">
        <v>42</v>
      </c>
      <c r="B69" s="5">
        <v>829</v>
      </c>
      <c r="C69" s="6" t="s">
        <v>440</v>
      </c>
      <c r="D69" s="7" t="s">
        <v>243</v>
      </c>
      <c r="E69" s="8" t="s">
        <v>61</v>
      </c>
      <c r="F69" s="5" t="s">
        <v>56</v>
      </c>
      <c r="G69" s="45">
        <v>94</v>
      </c>
      <c r="H69" s="45">
        <v>93</v>
      </c>
      <c r="I69" s="45">
        <v>98</v>
      </c>
      <c r="J69" s="45">
        <v>95</v>
      </c>
      <c r="K69" s="45">
        <v>81</v>
      </c>
      <c r="L69" s="45">
        <v>89</v>
      </c>
      <c r="M69" s="45">
        <v>80</v>
      </c>
      <c r="N69" s="45">
        <v>88</v>
      </c>
      <c r="O69" s="45">
        <v>92</v>
      </c>
      <c r="P69" s="45">
        <v>93</v>
      </c>
      <c r="Q69" s="45">
        <v>92</v>
      </c>
      <c r="R69" s="45">
        <v>85</v>
      </c>
      <c r="S69" s="45">
        <v>23</v>
      </c>
      <c r="T69" s="45">
        <v>1080</v>
      </c>
      <c r="U69" s="45"/>
      <c r="V69" s="28"/>
      <c r="W69" s="49">
        <v>97</v>
      </c>
      <c r="X69" s="49">
        <v>96</v>
      </c>
      <c r="Y69" s="49">
        <v>97</v>
      </c>
      <c r="Z69" s="49">
        <v>98</v>
      </c>
      <c r="AA69" s="49">
        <v>90</v>
      </c>
      <c r="AB69" s="49">
        <v>79</v>
      </c>
      <c r="AC69" s="49">
        <v>86</v>
      </c>
      <c r="AD69" s="49">
        <v>91</v>
      </c>
      <c r="AE69" s="49">
        <v>95</v>
      </c>
      <c r="AF69" s="49">
        <v>91</v>
      </c>
      <c r="AG69" s="49">
        <v>91</v>
      </c>
      <c r="AH69" s="49">
        <v>92</v>
      </c>
      <c r="AI69" s="49">
        <v>37</v>
      </c>
      <c r="AJ69" s="49">
        <v>1103</v>
      </c>
      <c r="AK69" s="49"/>
      <c r="AL69" s="49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50">
        <f t="shared" si="3"/>
        <v>2183</v>
      </c>
      <c r="BD69" s="28"/>
      <c r="BE69" s="28"/>
    </row>
    <row r="70" spans="1:57" ht="15.5" x14ac:dyDescent="0.35">
      <c r="A70" s="11">
        <v>43</v>
      </c>
      <c r="B70" s="5">
        <v>533</v>
      </c>
      <c r="C70" s="6" t="s">
        <v>526</v>
      </c>
      <c r="D70" s="7" t="s">
        <v>107</v>
      </c>
      <c r="E70" s="8" t="s">
        <v>28</v>
      </c>
      <c r="F70" s="5" t="s">
        <v>25</v>
      </c>
      <c r="G70" s="45">
        <v>92</v>
      </c>
      <c r="H70" s="45">
        <v>95</v>
      </c>
      <c r="I70" s="45">
        <v>96</v>
      </c>
      <c r="J70" s="45">
        <v>94</v>
      </c>
      <c r="K70" s="45">
        <v>92</v>
      </c>
      <c r="L70" s="45">
        <v>91</v>
      </c>
      <c r="M70" s="45">
        <v>93</v>
      </c>
      <c r="N70" s="45">
        <v>89</v>
      </c>
      <c r="O70" s="45">
        <v>89</v>
      </c>
      <c r="P70" s="45">
        <v>86</v>
      </c>
      <c r="Q70" s="45">
        <v>87</v>
      </c>
      <c r="R70" s="45">
        <v>85</v>
      </c>
      <c r="S70" s="45">
        <v>31</v>
      </c>
      <c r="T70" s="45">
        <v>1089</v>
      </c>
      <c r="U70" s="45"/>
      <c r="V70" s="28"/>
      <c r="W70" s="49">
        <v>94</v>
      </c>
      <c r="X70" s="49">
        <v>95</v>
      </c>
      <c r="Y70" s="49">
        <v>95</v>
      </c>
      <c r="Z70" s="49">
        <v>94</v>
      </c>
      <c r="AA70" s="49">
        <v>93</v>
      </c>
      <c r="AB70" s="49">
        <v>86</v>
      </c>
      <c r="AC70" s="49">
        <v>87</v>
      </c>
      <c r="AD70" s="49">
        <v>92</v>
      </c>
      <c r="AE70" s="49">
        <v>91</v>
      </c>
      <c r="AF70" s="49">
        <v>90</v>
      </c>
      <c r="AG70" s="49">
        <v>86</v>
      </c>
      <c r="AH70" s="49">
        <v>89</v>
      </c>
      <c r="AI70" s="49">
        <v>22</v>
      </c>
      <c r="AJ70" s="49">
        <v>1092</v>
      </c>
      <c r="AK70" s="49"/>
      <c r="AL70" s="49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50">
        <f t="shared" si="3"/>
        <v>2181</v>
      </c>
      <c r="BD70" s="28"/>
      <c r="BE70" s="28"/>
    </row>
    <row r="71" spans="1:57" ht="15.5" x14ac:dyDescent="0.35">
      <c r="A71" s="11">
        <v>44</v>
      </c>
      <c r="B71" s="5">
        <v>885</v>
      </c>
      <c r="C71" s="6" t="s">
        <v>196</v>
      </c>
      <c r="D71" s="7" t="s">
        <v>197</v>
      </c>
      <c r="E71" s="8" t="s">
        <v>43</v>
      </c>
      <c r="F71" s="5" t="s">
        <v>56</v>
      </c>
      <c r="G71" s="45">
        <v>96</v>
      </c>
      <c r="H71" s="45">
        <v>97</v>
      </c>
      <c r="I71" s="45">
        <v>98</v>
      </c>
      <c r="J71" s="45">
        <v>95</v>
      </c>
      <c r="K71" s="45">
        <v>82</v>
      </c>
      <c r="L71" s="45">
        <v>87</v>
      </c>
      <c r="M71" s="45">
        <v>89</v>
      </c>
      <c r="N71" s="45">
        <v>89</v>
      </c>
      <c r="O71" s="45">
        <v>92</v>
      </c>
      <c r="P71" s="45">
        <v>88</v>
      </c>
      <c r="Q71" s="45">
        <v>90</v>
      </c>
      <c r="R71" s="45">
        <v>90</v>
      </c>
      <c r="S71" s="45">
        <v>20</v>
      </c>
      <c r="T71" s="45">
        <v>1093</v>
      </c>
      <c r="U71" s="45"/>
      <c r="V71" s="28"/>
      <c r="W71" s="49">
        <v>97</v>
      </c>
      <c r="X71" s="49">
        <v>97</v>
      </c>
      <c r="Y71" s="49">
        <v>96</v>
      </c>
      <c r="Z71" s="49">
        <v>94</v>
      </c>
      <c r="AA71" s="49">
        <v>83</v>
      </c>
      <c r="AB71" s="49">
        <v>86</v>
      </c>
      <c r="AC71" s="49">
        <v>80</v>
      </c>
      <c r="AD71" s="49">
        <v>84</v>
      </c>
      <c r="AE71" s="49">
        <v>90</v>
      </c>
      <c r="AF71" s="49">
        <v>95</v>
      </c>
      <c r="AG71" s="49">
        <v>92</v>
      </c>
      <c r="AH71" s="49">
        <v>94</v>
      </c>
      <c r="AI71" s="49">
        <v>27</v>
      </c>
      <c r="AJ71" s="49">
        <v>1088</v>
      </c>
      <c r="AK71" s="49"/>
      <c r="AL71" s="49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50">
        <f t="shared" si="3"/>
        <v>2181</v>
      </c>
      <c r="BD71" s="28"/>
      <c r="BE71" s="28"/>
    </row>
    <row r="72" spans="1:57" ht="15.5" x14ac:dyDescent="0.35">
      <c r="A72" s="11">
        <v>45</v>
      </c>
      <c r="B72" s="5">
        <v>866</v>
      </c>
      <c r="C72" s="6" t="s">
        <v>344</v>
      </c>
      <c r="D72" s="7" t="s">
        <v>42</v>
      </c>
      <c r="E72" s="8" t="s">
        <v>61</v>
      </c>
      <c r="F72" s="5" t="s">
        <v>44</v>
      </c>
      <c r="G72" s="45">
        <v>94</v>
      </c>
      <c r="H72" s="45">
        <v>95</v>
      </c>
      <c r="I72" s="45">
        <v>95</v>
      </c>
      <c r="J72" s="45">
        <v>96</v>
      </c>
      <c r="K72" s="45">
        <v>88</v>
      </c>
      <c r="L72" s="45">
        <v>85</v>
      </c>
      <c r="M72" s="45">
        <v>88</v>
      </c>
      <c r="N72" s="45">
        <v>82</v>
      </c>
      <c r="O72" s="45">
        <v>93</v>
      </c>
      <c r="P72" s="45">
        <v>96</v>
      </c>
      <c r="Q72" s="45">
        <v>90</v>
      </c>
      <c r="R72" s="45">
        <v>90</v>
      </c>
      <c r="S72" s="45">
        <v>28</v>
      </c>
      <c r="T72" s="45">
        <v>1092</v>
      </c>
      <c r="U72" s="45"/>
      <c r="V72" s="28"/>
      <c r="W72" s="49">
        <v>96</v>
      </c>
      <c r="X72" s="49">
        <v>99</v>
      </c>
      <c r="Y72" s="49">
        <v>96</v>
      </c>
      <c r="Z72" s="49">
        <v>96</v>
      </c>
      <c r="AA72" s="49">
        <v>86</v>
      </c>
      <c r="AB72" s="49">
        <v>81</v>
      </c>
      <c r="AC72" s="49">
        <v>78</v>
      </c>
      <c r="AD72" s="49">
        <v>88</v>
      </c>
      <c r="AE72" s="49">
        <v>92</v>
      </c>
      <c r="AF72" s="49">
        <v>92</v>
      </c>
      <c r="AG72" s="49">
        <v>93</v>
      </c>
      <c r="AH72" s="49">
        <v>89</v>
      </c>
      <c r="AI72" s="49">
        <v>29</v>
      </c>
      <c r="AJ72" s="49">
        <v>1086</v>
      </c>
      <c r="AK72" s="49"/>
      <c r="AL72" s="49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50">
        <f t="shared" si="3"/>
        <v>2178</v>
      </c>
      <c r="BD72" s="28"/>
      <c r="BE72" s="28"/>
    </row>
    <row r="73" spans="1:57" ht="15.5" x14ac:dyDescent="0.35">
      <c r="A73" s="11">
        <v>46</v>
      </c>
      <c r="B73" s="5">
        <v>959</v>
      </c>
      <c r="C73" s="6" t="s">
        <v>199</v>
      </c>
      <c r="D73" s="7" t="s">
        <v>200</v>
      </c>
      <c r="E73" s="8" t="s">
        <v>28</v>
      </c>
      <c r="F73" s="5" t="s">
        <v>44</v>
      </c>
      <c r="G73" s="45">
        <v>93</v>
      </c>
      <c r="H73" s="45">
        <v>96</v>
      </c>
      <c r="I73" s="45">
        <v>93</v>
      </c>
      <c r="J73" s="45">
        <v>95</v>
      </c>
      <c r="K73" s="45">
        <v>87</v>
      </c>
      <c r="L73" s="45">
        <v>81</v>
      </c>
      <c r="M73" s="45">
        <v>83</v>
      </c>
      <c r="N73" s="45">
        <v>87</v>
      </c>
      <c r="O73" s="45">
        <v>86</v>
      </c>
      <c r="P73" s="45">
        <v>91</v>
      </c>
      <c r="Q73" s="45">
        <v>93</v>
      </c>
      <c r="R73" s="45">
        <v>95</v>
      </c>
      <c r="S73" s="45">
        <v>25</v>
      </c>
      <c r="T73" s="45">
        <v>1080</v>
      </c>
      <c r="U73" s="45"/>
      <c r="V73" s="28"/>
      <c r="W73" s="49">
        <v>94</v>
      </c>
      <c r="X73" s="49">
        <v>95</v>
      </c>
      <c r="Y73" s="49">
        <v>96</v>
      </c>
      <c r="Z73" s="49">
        <v>96</v>
      </c>
      <c r="AA73" s="49">
        <v>87</v>
      </c>
      <c r="AB73" s="49">
        <v>88</v>
      </c>
      <c r="AC73" s="49">
        <v>91</v>
      </c>
      <c r="AD73" s="49">
        <v>82</v>
      </c>
      <c r="AE73" s="49">
        <v>89</v>
      </c>
      <c r="AF73" s="49">
        <v>93</v>
      </c>
      <c r="AG73" s="49">
        <v>91</v>
      </c>
      <c r="AH73" s="49">
        <v>95</v>
      </c>
      <c r="AI73" s="49">
        <v>30</v>
      </c>
      <c r="AJ73" s="49">
        <v>1097</v>
      </c>
      <c r="AK73" s="49"/>
      <c r="AL73" s="49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50">
        <f t="shared" si="3"/>
        <v>2177</v>
      </c>
      <c r="BD73" s="28"/>
      <c r="BE73" s="28"/>
    </row>
    <row r="74" spans="1:57" ht="15.5" x14ac:dyDescent="0.35">
      <c r="A74" s="11">
        <v>47</v>
      </c>
      <c r="B74" s="5">
        <v>906</v>
      </c>
      <c r="C74" s="6" t="s">
        <v>358</v>
      </c>
      <c r="D74" s="7" t="s">
        <v>359</v>
      </c>
      <c r="E74" s="8" t="s">
        <v>61</v>
      </c>
      <c r="F74" s="5" t="s">
        <v>56</v>
      </c>
      <c r="G74" s="45">
        <v>96</v>
      </c>
      <c r="H74" s="45">
        <v>97</v>
      </c>
      <c r="I74" s="45">
        <v>94</v>
      </c>
      <c r="J74" s="45">
        <v>94</v>
      </c>
      <c r="K74" s="45">
        <v>91</v>
      </c>
      <c r="L74" s="45">
        <v>90</v>
      </c>
      <c r="M74" s="45">
        <v>83</v>
      </c>
      <c r="N74" s="45">
        <v>84</v>
      </c>
      <c r="O74" s="45">
        <v>82</v>
      </c>
      <c r="P74" s="45">
        <v>84</v>
      </c>
      <c r="Q74" s="45">
        <v>87</v>
      </c>
      <c r="R74" s="45">
        <v>97</v>
      </c>
      <c r="S74" s="45">
        <v>25</v>
      </c>
      <c r="T74" s="45">
        <v>1079</v>
      </c>
      <c r="U74" s="45"/>
      <c r="V74" s="28"/>
      <c r="W74" s="49">
        <v>97</v>
      </c>
      <c r="X74" s="49">
        <v>97</v>
      </c>
      <c r="Y74" s="49">
        <v>98</v>
      </c>
      <c r="Z74" s="49">
        <v>97</v>
      </c>
      <c r="AA74" s="49">
        <v>86</v>
      </c>
      <c r="AB74" s="49">
        <v>82</v>
      </c>
      <c r="AC74" s="49">
        <v>86</v>
      </c>
      <c r="AD74" s="49">
        <v>88</v>
      </c>
      <c r="AE74" s="49">
        <v>87</v>
      </c>
      <c r="AF74" s="49">
        <v>82</v>
      </c>
      <c r="AG74" s="49">
        <v>90</v>
      </c>
      <c r="AH74" s="49">
        <v>90</v>
      </c>
      <c r="AI74" s="49">
        <v>28</v>
      </c>
      <c r="AJ74" s="49">
        <v>1080</v>
      </c>
      <c r="AK74" s="49"/>
      <c r="AL74" s="49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50">
        <f t="shared" si="3"/>
        <v>2159</v>
      </c>
      <c r="BD74" s="28"/>
      <c r="BE74" s="28"/>
    </row>
    <row r="75" spans="1:57" ht="15.5" x14ac:dyDescent="0.35">
      <c r="A75" s="11">
        <v>48</v>
      </c>
      <c r="B75" s="5">
        <v>984</v>
      </c>
      <c r="C75" s="6" t="s">
        <v>179</v>
      </c>
      <c r="D75" s="7" t="s">
        <v>180</v>
      </c>
      <c r="E75" s="8" t="s">
        <v>61</v>
      </c>
      <c r="F75" s="5" t="s">
        <v>56</v>
      </c>
      <c r="G75" s="45">
        <v>92</v>
      </c>
      <c r="H75" s="45">
        <v>92</v>
      </c>
      <c r="I75" s="45">
        <v>89</v>
      </c>
      <c r="J75" s="45">
        <v>90</v>
      </c>
      <c r="K75" s="45">
        <v>81</v>
      </c>
      <c r="L75" s="45">
        <v>83</v>
      </c>
      <c r="M75" s="45">
        <v>87</v>
      </c>
      <c r="N75" s="45">
        <v>91</v>
      </c>
      <c r="O75" s="45">
        <v>93</v>
      </c>
      <c r="P75" s="45">
        <v>94</v>
      </c>
      <c r="Q75" s="45">
        <v>92</v>
      </c>
      <c r="R75" s="45">
        <v>88</v>
      </c>
      <c r="S75" s="45">
        <v>27</v>
      </c>
      <c r="T75" s="45">
        <v>1072</v>
      </c>
      <c r="U75" s="45"/>
      <c r="V75" s="28"/>
      <c r="W75" s="49">
        <v>93</v>
      </c>
      <c r="X75" s="49">
        <v>97</v>
      </c>
      <c r="Y75" s="49">
        <v>94</v>
      </c>
      <c r="Z75" s="49">
        <v>92</v>
      </c>
      <c r="AA75" s="49">
        <v>80</v>
      </c>
      <c r="AB75" s="49">
        <v>87</v>
      </c>
      <c r="AC75" s="49">
        <v>84</v>
      </c>
      <c r="AD75" s="49">
        <v>85</v>
      </c>
      <c r="AE75" s="49">
        <v>90</v>
      </c>
      <c r="AF75" s="49">
        <v>92</v>
      </c>
      <c r="AG75" s="49">
        <v>93</v>
      </c>
      <c r="AH75" s="49">
        <v>91</v>
      </c>
      <c r="AI75" s="49">
        <v>17</v>
      </c>
      <c r="AJ75" s="49">
        <v>1078</v>
      </c>
      <c r="AK75" s="49"/>
      <c r="AL75" s="49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50">
        <f t="shared" si="3"/>
        <v>2150</v>
      </c>
      <c r="BD75" s="28"/>
      <c r="BE75" s="28"/>
    </row>
    <row r="76" spans="1:57" ht="15.5" x14ac:dyDescent="0.35">
      <c r="A76" s="11">
        <v>49</v>
      </c>
      <c r="B76" s="5">
        <v>808</v>
      </c>
      <c r="C76" s="6" t="s">
        <v>172</v>
      </c>
      <c r="D76" s="7" t="s">
        <v>53</v>
      </c>
      <c r="E76" s="8" t="s">
        <v>61</v>
      </c>
      <c r="F76" s="5" t="s">
        <v>56</v>
      </c>
      <c r="G76" s="45">
        <v>95</v>
      </c>
      <c r="H76" s="45">
        <v>96</v>
      </c>
      <c r="I76" s="45">
        <v>94</v>
      </c>
      <c r="J76" s="45">
        <v>93</v>
      </c>
      <c r="K76" s="45">
        <v>84</v>
      </c>
      <c r="L76" s="45">
        <v>85</v>
      </c>
      <c r="M76" s="45">
        <v>85</v>
      </c>
      <c r="N76" s="45">
        <v>88</v>
      </c>
      <c r="O76" s="45">
        <v>90</v>
      </c>
      <c r="P76" s="45">
        <v>88</v>
      </c>
      <c r="Q76" s="45">
        <v>89</v>
      </c>
      <c r="R76" s="45">
        <v>93</v>
      </c>
      <c r="S76" s="45">
        <v>15</v>
      </c>
      <c r="T76" s="45">
        <v>1080</v>
      </c>
      <c r="U76" s="45"/>
      <c r="V76" s="28"/>
      <c r="W76" s="49">
        <v>95</v>
      </c>
      <c r="X76" s="49">
        <v>92</v>
      </c>
      <c r="Y76" s="49">
        <v>95</v>
      </c>
      <c r="Z76" s="49">
        <v>94</v>
      </c>
      <c r="AA76" s="49">
        <v>86</v>
      </c>
      <c r="AB76" s="49">
        <v>82</v>
      </c>
      <c r="AC76" s="49">
        <v>87</v>
      </c>
      <c r="AD76" s="49">
        <v>79</v>
      </c>
      <c r="AE76" s="49">
        <v>97</v>
      </c>
      <c r="AF76" s="49">
        <v>89</v>
      </c>
      <c r="AG76" s="49">
        <v>87</v>
      </c>
      <c r="AH76" s="49">
        <v>83</v>
      </c>
      <c r="AI76" s="49">
        <v>20</v>
      </c>
      <c r="AJ76" s="49">
        <v>1066</v>
      </c>
      <c r="AK76" s="49"/>
      <c r="AL76" s="49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50">
        <f t="shared" si="3"/>
        <v>2146</v>
      </c>
      <c r="BD76" s="28"/>
      <c r="BE76" s="28"/>
    </row>
    <row r="77" spans="1:57" ht="15.5" x14ac:dyDescent="0.35">
      <c r="A77" s="11">
        <v>50</v>
      </c>
      <c r="B77" s="5">
        <v>972</v>
      </c>
      <c r="C77" s="6" t="s">
        <v>365</v>
      </c>
      <c r="D77" s="7" t="s">
        <v>220</v>
      </c>
      <c r="E77" s="8" t="s">
        <v>61</v>
      </c>
      <c r="F77" s="5" t="s">
        <v>59</v>
      </c>
      <c r="G77" s="45">
        <v>95</v>
      </c>
      <c r="H77" s="45">
        <v>92</v>
      </c>
      <c r="I77" s="45">
        <v>94</v>
      </c>
      <c r="J77" s="45">
        <v>92</v>
      </c>
      <c r="K77" s="45">
        <v>80</v>
      </c>
      <c r="L77" s="45">
        <v>84</v>
      </c>
      <c r="M77" s="45">
        <v>85</v>
      </c>
      <c r="N77" s="45">
        <v>89</v>
      </c>
      <c r="O77" s="45">
        <v>93</v>
      </c>
      <c r="P77" s="45">
        <v>94</v>
      </c>
      <c r="Q77" s="45">
        <v>86</v>
      </c>
      <c r="R77" s="45">
        <v>91</v>
      </c>
      <c r="S77" s="45">
        <v>16</v>
      </c>
      <c r="T77" s="45">
        <v>1075</v>
      </c>
      <c r="U77" s="45"/>
      <c r="V77" s="28"/>
      <c r="W77" s="49">
        <v>94</v>
      </c>
      <c r="X77" s="49">
        <v>95</v>
      </c>
      <c r="Y77" s="49">
        <v>94</v>
      </c>
      <c r="Z77" s="49">
        <v>95</v>
      </c>
      <c r="AA77" s="49">
        <v>80</v>
      </c>
      <c r="AB77" s="49">
        <v>85</v>
      </c>
      <c r="AC77" s="49">
        <v>81</v>
      </c>
      <c r="AD77" s="49">
        <v>85</v>
      </c>
      <c r="AE77" s="49">
        <v>86</v>
      </c>
      <c r="AF77" s="49">
        <v>97</v>
      </c>
      <c r="AG77" s="49">
        <v>88</v>
      </c>
      <c r="AH77" s="49">
        <v>83</v>
      </c>
      <c r="AI77" s="49">
        <v>18</v>
      </c>
      <c r="AJ77" s="49">
        <v>1063</v>
      </c>
      <c r="AK77" s="49"/>
      <c r="AL77" s="49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50">
        <f t="shared" si="3"/>
        <v>2138</v>
      </c>
      <c r="BD77" s="28"/>
      <c r="BE77" s="28"/>
    </row>
    <row r="78" spans="1:57" ht="15.5" x14ac:dyDescent="0.35">
      <c r="A78" s="11">
        <v>51</v>
      </c>
      <c r="B78" s="5">
        <v>966</v>
      </c>
      <c r="C78" s="6" t="s">
        <v>371</v>
      </c>
      <c r="D78" s="7" t="s">
        <v>372</v>
      </c>
      <c r="E78" s="8" t="s">
        <v>28</v>
      </c>
      <c r="F78" s="5" t="s">
        <v>25</v>
      </c>
      <c r="G78" s="45">
        <v>94</v>
      </c>
      <c r="H78" s="45">
        <v>87</v>
      </c>
      <c r="I78" s="45">
        <v>93</v>
      </c>
      <c r="J78" s="45">
        <v>94</v>
      </c>
      <c r="K78" s="45">
        <v>77</v>
      </c>
      <c r="L78" s="45">
        <v>82</v>
      </c>
      <c r="M78" s="45">
        <v>78</v>
      </c>
      <c r="N78" s="45">
        <v>81</v>
      </c>
      <c r="O78" s="45">
        <v>89</v>
      </c>
      <c r="P78" s="45">
        <v>91</v>
      </c>
      <c r="Q78" s="45">
        <v>93</v>
      </c>
      <c r="R78" s="45">
        <v>89</v>
      </c>
      <c r="S78" s="45">
        <v>11</v>
      </c>
      <c r="T78" s="45">
        <v>1048</v>
      </c>
      <c r="U78" s="45"/>
      <c r="V78" s="28"/>
      <c r="W78" s="49">
        <v>95</v>
      </c>
      <c r="X78" s="49">
        <v>92</v>
      </c>
      <c r="Y78" s="49">
        <v>98</v>
      </c>
      <c r="Z78" s="49">
        <v>93</v>
      </c>
      <c r="AA78" s="49">
        <v>81</v>
      </c>
      <c r="AB78" s="49">
        <v>86</v>
      </c>
      <c r="AC78" s="49">
        <v>91</v>
      </c>
      <c r="AD78" s="49">
        <v>92</v>
      </c>
      <c r="AE78" s="49">
        <v>87</v>
      </c>
      <c r="AF78" s="49">
        <v>87</v>
      </c>
      <c r="AG78" s="49">
        <v>83</v>
      </c>
      <c r="AH78" s="49">
        <v>81</v>
      </c>
      <c r="AI78" s="49">
        <v>19</v>
      </c>
      <c r="AJ78" s="49">
        <v>1066</v>
      </c>
      <c r="AK78" s="49"/>
      <c r="AL78" s="49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50">
        <f t="shared" si="3"/>
        <v>2114</v>
      </c>
      <c r="BD78" s="28"/>
      <c r="BE78" s="28"/>
    </row>
    <row r="79" spans="1:57" ht="15.5" x14ac:dyDescent="0.35">
      <c r="A79" s="11">
        <v>52</v>
      </c>
      <c r="B79" s="5">
        <v>938</v>
      </c>
      <c r="C79" s="6" t="s">
        <v>388</v>
      </c>
      <c r="D79" s="7" t="s">
        <v>389</v>
      </c>
      <c r="E79" s="8" t="s">
        <v>61</v>
      </c>
      <c r="F79" s="5" t="s">
        <v>44</v>
      </c>
      <c r="G79" s="45">
        <v>97</v>
      </c>
      <c r="H79" s="45">
        <v>95</v>
      </c>
      <c r="I79" s="45">
        <v>95</v>
      </c>
      <c r="J79" s="45">
        <v>93</v>
      </c>
      <c r="K79" s="45">
        <v>80</v>
      </c>
      <c r="L79" s="45">
        <v>88</v>
      </c>
      <c r="M79" s="45">
        <v>80</v>
      </c>
      <c r="N79" s="45">
        <v>85</v>
      </c>
      <c r="O79" s="45">
        <v>92</v>
      </c>
      <c r="P79" s="45">
        <v>88</v>
      </c>
      <c r="Q79" s="45">
        <v>86</v>
      </c>
      <c r="R79" s="45">
        <v>89</v>
      </c>
      <c r="S79" s="45">
        <v>17</v>
      </c>
      <c r="T79" s="45">
        <v>1068</v>
      </c>
      <c r="U79" s="45"/>
      <c r="V79" s="28"/>
      <c r="W79" s="49">
        <v>94</v>
      </c>
      <c r="X79" s="49">
        <v>93</v>
      </c>
      <c r="Y79" s="49">
        <v>88</v>
      </c>
      <c r="Z79" s="49">
        <v>94</v>
      </c>
      <c r="AA79" s="49">
        <v>81</v>
      </c>
      <c r="AB79" s="49">
        <v>79</v>
      </c>
      <c r="AC79" s="49">
        <v>84</v>
      </c>
      <c r="AD79" s="49">
        <v>85</v>
      </c>
      <c r="AE79" s="49">
        <v>84</v>
      </c>
      <c r="AF79" s="49">
        <v>85</v>
      </c>
      <c r="AG79" s="49">
        <v>87</v>
      </c>
      <c r="AH79" s="49">
        <v>90</v>
      </c>
      <c r="AI79" s="49">
        <v>17</v>
      </c>
      <c r="AJ79" s="49">
        <v>1044</v>
      </c>
      <c r="AK79" s="49"/>
      <c r="AL79" s="49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50">
        <f t="shared" si="3"/>
        <v>2112</v>
      </c>
      <c r="BD79" s="28"/>
      <c r="BE79" s="28"/>
    </row>
    <row r="80" spans="1:57" ht="15.5" x14ac:dyDescent="0.35">
      <c r="A80" s="11">
        <v>53</v>
      </c>
      <c r="B80" s="5">
        <v>887</v>
      </c>
      <c r="C80" s="6" t="s">
        <v>213</v>
      </c>
      <c r="D80" s="7" t="s">
        <v>214</v>
      </c>
      <c r="E80" s="8" t="s">
        <v>43</v>
      </c>
      <c r="F80" s="5" t="s">
        <v>25</v>
      </c>
      <c r="G80" s="45">
        <v>93</v>
      </c>
      <c r="H80" s="45">
        <v>92</v>
      </c>
      <c r="I80" s="45">
        <v>95</v>
      </c>
      <c r="J80" s="45">
        <v>95</v>
      </c>
      <c r="K80" s="45">
        <v>80</v>
      </c>
      <c r="L80" s="45">
        <v>78</v>
      </c>
      <c r="M80" s="45">
        <v>88</v>
      </c>
      <c r="N80" s="45">
        <v>82</v>
      </c>
      <c r="O80" s="45">
        <v>95</v>
      </c>
      <c r="P80" s="45">
        <v>93</v>
      </c>
      <c r="Q80" s="45">
        <v>92</v>
      </c>
      <c r="R80" s="45">
        <v>97</v>
      </c>
      <c r="S80" s="45">
        <v>26</v>
      </c>
      <c r="T80" s="45">
        <v>1080</v>
      </c>
      <c r="U80" s="45"/>
      <c r="V80" s="28"/>
      <c r="W80" s="49">
        <v>95</v>
      </c>
      <c r="X80" s="49">
        <v>98</v>
      </c>
      <c r="Y80" s="49">
        <v>93</v>
      </c>
      <c r="Z80" s="49">
        <v>97</v>
      </c>
      <c r="AA80" s="49">
        <v>73</v>
      </c>
      <c r="AB80" s="49">
        <v>78</v>
      </c>
      <c r="AC80" s="49">
        <v>73</v>
      </c>
      <c r="AD80" s="49">
        <v>73</v>
      </c>
      <c r="AE80" s="49">
        <v>84</v>
      </c>
      <c r="AF80" s="49">
        <v>85</v>
      </c>
      <c r="AG80" s="49">
        <v>89</v>
      </c>
      <c r="AH80" s="49">
        <v>93</v>
      </c>
      <c r="AI80" s="49">
        <v>20</v>
      </c>
      <c r="AJ80" s="49">
        <v>1031</v>
      </c>
      <c r="AK80" s="49"/>
      <c r="AL80" s="49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50">
        <f t="shared" si="3"/>
        <v>2111</v>
      </c>
      <c r="BD80" s="28"/>
      <c r="BE80" s="28"/>
    </row>
    <row r="81" spans="1:73" ht="15.5" x14ac:dyDescent="0.35">
      <c r="A81" s="11">
        <v>54</v>
      </c>
      <c r="B81" s="5">
        <v>911</v>
      </c>
      <c r="C81" s="6" t="s">
        <v>445</v>
      </c>
      <c r="D81" s="7" t="s">
        <v>225</v>
      </c>
      <c r="E81" s="8" t="s">
        <v>61</v>
      </c>
      <c r="F81" s="5" t="s">
        <v>25</v>
      </c>
      <c r="G81" s="45">
        <v>96</v>
      </c>
      <c r="H81" s="45">
        <v>94</v>
      </c>
      <c r="I81" s="45">
        <v>85</v>
      </c>
      <c r="J81" s="45">
        <v>90</v>
      </c>
      <c r="K81" s="45">
        <v>81</v>
      </c>
      <c r="L81" s="45">
        <v>82</v>
      </c>
      <c r="M81" s="45">
        <v>86</v>
      </c>
      <c r="N81" s="45">
        <v>88</v>
      </c>
      <c r="O81" s="45">
        <v>85</v>
      </c>
      <c r="P81" s="45">
        <v>86</v>
      </c>
      <c r="Q81" s="45">
        <v>83</v>
      </c>
      <c r="R81" s="45">
        <v>84</v>
      </c>
      <c r="S81" s="45">
        <v>6</v>
      </c>
      <c r="T81" s="45">
        <v>1040</v>
      </c>
      <c r="U81" s="45"/>
      <c r="V81" s="28"/>
      <c r="W81" s="49">
        <v>90</v>
      </c>
      <c r="X81" s="49">
        <v>98</v>
      </c>
      <c r="Y81" s="49">
        <v>92</v>
      </c>
      <c r="Z81" s="49">
        <v>93</v>
      </c>
      <c r="AA81" s="49">
        <v>85</v>
      </c>
      <c r="AB81" s="49">
        <v>82</v>
      </c>
      <c r="AC81" s="49">
        <v>89</v>
      </c>
      <c r="AD81" s="49">
        <v>83</v>
      </c>
      <c r="AE81" s="49">
        <v>83</v>
      </c>
      <c r="AF81" s="49">
        <v>91</v>
      </c>
      <c r="AG81" s="49">
        <v>92</v>
      </c>
      <c r="AH81" s="49">
        <v>85</v>
      </c>
      <c r="AI81" s="49">
        <v>17</v>
      </c>
      <c r="AJ81" s="49">
        <v>1063</v>
      </c>
      <c r="AK81" s="49"/>
      <c r="AL81" s="49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50">
        <f t="shared" si="3"/>
        <v>2103</v>
      </c>
      <c r="BD81" s="28"/>
      <c r="BE81" s="28"/>
    </row>
    <row r="82" spans="1:73" ht="15.5" x14ac:dyDescent="0.35">
      <c r="A82" s="11">
        <v>55</v>
      </c>
      <c r="B82" s="5">
        <v>861</v>
      </c>
      <c r="C82" s="6" t="s">
        <v>360</v>
      </c>
      <c r="D82" s="7" t="s">
        <v>361</v>
      </c>
      <c r="E82" s="8" t="s">
        <v>61</v>
      </c>
      <c r="F82" s="5" t="s">
        <v>59</v>
      </c>
      <c r="G82" s="45">
        <v>95</v>
      </c>
      <c r="H82" s="45">
        <v>91</v>
      </c>
      <c r="I82" s="45">
        <v>94</v>
      </c>
      <c r="J82" s="45">
        <v>95</v>
      </c>
      <c r="K82" s="45">
        <v>74</v>
      </c>
      <c r="L82" s="45">
        <v>78</v>
      </c>
      <c r="M82" s="45">
        <v>77</v>
      </c>
      <c r="N82" s="45">
        <v>79</v>
      </c>
      <c r="O82" s="45">
        <v>81</v>
      </c>
      <c r="P82" s="45">
        <v>75</v>
      </c>
      <c r="Q82" s="45">
        <v>84</v>
      </c>
      <c r="R82" s="45">
        <v>83</v>
      </c>
      <c r="S82" s="45">
        <v>11</v>
      </c>
      <c r="T82" s="45">
        <v>1006</v>
      </c>
      <c r="U82" s="45"/>
      <c r="V82" s="28"/>
      <c r="W82" s="49">
        <v>97</v>
      </c>
      <c r="X82" s="49">
        <v>94</v>
      </c>
      <c r="Y82" s="49">
        <v>94</v>
      </c>
      <c r="Z82" s="49">
        <v>91</v>
      </c>
      <c r="AA82" s="49">
        <v>76</v>
      </c>
      <c r="AB82" s="49">
        <v>75</v>
      </c>
      <c r="AC82" s="49">
        <v>81</v>
      </c>
      <c r="AD82" s="49">
        <v>62</v>
      </c>
      <c r="AE82" s="49">
        <v>77</v>
      </c>
      <c r="AF82" s="49">
        <v>85</v>
      </c>
      <c r="AG82" s="49">
        <v>83</v>
      </c>
      <c r="AH82" s="49">
        <v>82</v>
      </c>
      <c r="AI82" s="49">
        <v>12</v>
      </c>
      <c r="AJ82" s="49">
        <v>997</v>
      </c>
      <c r="AK82" s="49"/>
      <c r="AL82" s="49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50">
        <f t="shared" si="3"/>
        <v>2003</v>
      </c>
      <c r="BD82" s="28"/>
      <c r="BE82" s="28"/>
    </row>
    <row r="83" spans="1:73" ht="15.5" x14ac:dyDescent="0.35">
      <c r="A83" s="11">
        <v>56</v>
      </c>
      <c r="B83" s="5">
        <v>941</v>
      </c>
      <c r="C83" s="6" t="s">
        <v>342</v>
      </c>
      <c r="D83" s="7" t="s">
        <v>385</v>
      </c>
      <c r="E83" s="8" t="s">
        <v>61</v>
      </c>
      <c r="F83" s="5" t="s">
        <v>59</v>
      </c>
      <c r="G83" s="45">
        <v>88</v>
      </c>
      <c r="H83" s="45">
        <v>91</v>
      </c>
      <c r="I83" s="45">
        <v>86</v>
      </c>
      <c r="J83" s="45">
        <v>92</v>
      </c>
      <c r="K83" s="45">
        <v>85</v>
      </c>
      <c r="L83" s="45">
        <v>79</v>
      </c>
      <c r="M83" s="45">
        <v>77</v>
      </c>
      <c r="N83" s="45">
        <v>80</v>
      </c>
      <c r="O83" s="45">
        <v>80</v>
      </c>
      <c r="P83" s="45">
        <v>80</v>
      </c>
      <c r="Q83" s="45">
        <v>76</v>
      </c>
      <c r="R83" s="45">
        <v>78</v>
      </c>
      <c r="S83" s="45">
        <v>8</v>
      </c>
      <c r="T83" s="45">
        <v>992</v>
      </c>
      <c r="U83" s="45"/>
      <c r="V83" s="28"/>
      <c r="W83" s="49">
        <v>87</v>
      </c>
      <c r="X83" s="49">
        <v>86</v>
      </c>
      <c r="Y83" s="49">
        <v>87</v>
      </c>
      <c r="Z83" s="49">
        <v>88</v>
      </c>
      <c r="AA83" s="49">
        <v>82</v>
      </c>
      <c r="AB83" s="49">
        <v>76</v>
      </c>
      <c r="AC83" s="49">
        <v>65</v>
      </c>
      <c r="AD83" s="49">
        <v>76</v>
      </c>
      <c r="AE83" s="49">
        <v>79</v>
      </c>
      <c r="AF83" s="49">
        <v>82</v>
      </c>
      <c r="AG83" s="49">
        <v>84</v>
      </c>
      <c r="AH83" s="49">
        <v>75</v>
      </c>
      <c r="AI83" s="49">
        <v>6</v>
      </c>
      <c r="AJ83" s="49">
        <v>967</v>
      </c>
      <c r="AK83" s="49"/>
      <c r="AL83" s="49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50">
        <f t="shared" si="3"/>
        <v>1959</v>
      </c>
      <c r="BD83" s="28"/>
      <c r="BE83" s="28"/>
    </row>
    <row r="84" spans="1:73" ht="15.5" x14ac:dyDescent="0.35">
      <c r="A84" s="11">
        <v>57</v>
      </c>
      <c r="B84" s="5">
        <v>855</v>
      </c>
      <c r="C84" s="6" t="s">
        <v>366</v>
      </c>
      <c r="D84" s="7" t="s">
        <v>171</v>
      </c>
      <c r="E84" s="8"/>
      <c r="F84" s="5" t="s">
        <v>25</v>
      </c>
      <c r="S84" s="45">
        <v>0</v>
      </c>
      <c r="T84" s="45" t="s">
        <v>462</v>
      </c>
      <c r="U84" s="45"/>
      <c r="V84" s="28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>
        <v>0</v>
      </c>
      <c r="AJ84" s="49">
        <v>0</v>
      </c>
      <c r="AK84" s="49"/>
      <c r="AL84" s="49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50">
        <v>0</v>
      </c>
      <c r="BD84" s="28"/>
      <c r="BE84" s="28"/>
    </row>
    <row r="85" spans="1:73" ht="15.5" x14ac:dyDescent="0.35">
      <c r="A85" s="11"/>
      <c r="G85" s="28"/>
      <c r="H85" s="28"/>
      <c r="I85" s="7"/>
      <c r="J85" s="8"/>
      <c r="K85" s="5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</row>
    <row r="86" spans="1:73" ht="15.5" x14ac:dyDescent="0.35">
      <c r="G86" s="28"/>
      <c r="H86" s="28"/>
      <c r="I86" s="7"/>
      <c r="J86" s="8"/>
      <c r="K86" s="5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</row>
    <row r="87" spans="1:73" ht="15.5" x14ac:dyDescent="0.35">
      <c r="A87" s="54" t="s">
        <v>646</v>
      </c>
      <c r="G87" s="28"/>
      <c r="H87" s="28"/>
      <c r="I87" s="28"/>
      <c r="J87" s="28"/>
      <c r="K87" s="5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</row>
    <row r="88" spans="1:73" ht="15.5" x14ac:dyDescent="0.35">
      <c r="A88" s="11"/>
      <c r="B88" s="5">
        <v>879</v>
      </c>
      <c r="C88" s="6" t="s">
        <v>64</v>
      </c>
      <c r="D88" s="7" t="s">
        <v>203</v>
      </c>
      <c r="E88" s="8"/>
      <c r="F88" s="5" t="s">
        <v>25</v>
      </c>
      <c r="G88" s="45">
        <v>100</v>
      </c>
      <c r="H88" s="45">
        <v>94</v>
      </c>
      <c r="I88" s="45">
        <v>99</v>
      </c>
      <c r="J88" s="45">
        <v>100</v>
      </c>
      <c r="K88" s="45">
        <v>96</v>
      </c>
      <c r="L88" s="45">
        <v>92</v>
      </c>
      <c r="M88" s="45">
        <v>91</v>
      </c>
      <c r="N88" s="45">
        <v>96</v>
      </c>
      <c r="O88" s="45">
        <v>98</v>
      </c>
      <c r="P88" s="45">
        <v>98</v>
      </c>
      <c r="Q88" s="45">
        <v>98</v>
      </c>
      <c r="R88" s="45">
        <v>98</v>
      </c>
      <c r="S88" s="45">
        <v>49</v>
      </c>
      <c r="T88" s="45">
        <v>1160</v>
      </c>
      <c r="U88" s="45"/>
      <c r="V88" s="48">
        <v>99.1</v>
      </c>
      <c r="W88" s="49">
        <v>98</v>
      </c>
      <c r="X88" s="49">
        <v>99</v>
      </c>
      <c r="Y88" s="49">
        <v>100</v>
      </c>
      <c r="Z88" s="49">
        <v>100</v>
      </c>
      <c r="AA88" s="49">
        <v>96</v>
      </c>
      <c r="AB88" s="49">
        <v>95</v>
      </c>
      <c r="AC88" s="49">
        <v>92</v>
      </c>
      <c r="AD88" s="49">
        <v>94</v>
      </c>
      <c r="AE88" s="49">
        <v>98</v>
      </c>
      <c r="AF88" s="49">
        <v>99</v>
      </c>
      <c r="AG88" s="49">
        <v>97</v>
      </c>
      <c r="AH88" s="49">
        <v>98</v>
      </c>
      <c r="AI88" s="49">
        <v>57</v>
      </c>
      <c r="AJ88" s="49">
        <v>1166</v>
      </c>
      <c r="AK88" s="49"/>
      <c r="AL88" s="51">
        <v>99.4</v>
      </c>
      <c r="AM88" s="53">
        <v>100</v>
      </c>
      <c r="AN88" s="53">
        <v>98</v>
      </c>
      <c r="AO88" s="53">
        <v>0</v>
      </c>
      <c r="AP88" s="53">
        <v>0</v>
      </c>
      <c r="AQ88" s="53">
        <v>94</v>
      </c>
      <c r="AR88" s="53">
        <v>95</v>
      </c>
      <c r="AS88" s="53">
        <v>0</v>
      </c>
      <c r="AT88" s="53">
        <v>0</v>
      </c>
      <c r="AU88" s="53">
        <v>97</v>
      </c>
      <c r="AV88" s="53">
        <v>100</v>
      </c>
      <c r="AW88" s="53">
        <v>0</v>
      </c>
      <c r="AX88" s="53">
        <v>0</v>
      </c>
      <c r="AY88" s="53">
        <v>28</v>
      </c>
      <c r="AZ88" s="53">
        <v>584</v>
      </c>
      <c r="BA88" s="48">
        <v>99.6</v>
      </c>
      <c r="BB88" s="48"/>
      <c r="BC88" s="50">
        <f>T88+AJ88+AZ88</f>
        <v>2910</v>
      </c>
      <c r="BD88" s="48">
        <f>AL88+BA88</f>
        <v>199</v>
      </c>
      <c r="BE88" s="48">
        <f>SUM(BC88:BD88)</f>
        <v>3109</v>
      </c>
    </row>
    <row r="89" spans="1:73" x14ac:dyDescent="0.35"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</row>
    <row r="90" spans="1:73" x14ac:dyDescent="0.35"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</row>
    <row r="91" spans="1:73" x14ac:dyDescent="0.35"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</row>
    <row r="92" spans="1:73" x14ac:dyDescent="0.35"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</row>
    <row r="93" spans="1:73" x14ac:dyDescent="0.35"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</row>
    <row r="94" spans="1:73" x14ac:dyDescent="0.35"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</row>
    <row r="95" spans="1:73" x14ac:dyDescent="0.35"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</row>
    <row r="96" spans="1:73" x14ac:dyDescent="0.35"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</row>
    <row r="97" spans="7:73" x14ac:dyDescent="0.35"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</row>
    <row r="98" spans="7:73" x14ac:dyDescent="0.35"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</row>
    <row r="99" spans="7:73" x14ac:dyDescent="0.35"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</row>
    <row r="100" spans="7:73" x14ac:dyDescent="0.35"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</row>
    <row r="101" spans="7:73" x14ac:dyDescent="0.35"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</row>
    <row r="102" spans="7:73" x14ac:dyDescent="0.35"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</row>
    <row r="103" spans="7:73" x14ac:dyDescent="0.35"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</row>
    <row r="104" spans="7:73" x14ac:dyDescent="0.35"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</row>
    <row r="105" spans="7:73" x14ac:dyDescent="0.35"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</row>
    <row r="106" spans="7:73" x14ac:dyDescent="0.35"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</row>
    <row r="107" spans="7:73" x14ac:dyDescent="0.35"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</row>
    <row r="108" spans="7:73" x14ac:dyDescent="0.35"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</row>
    <row r="109" spans="7:73" x14ac:dyDescent="0.35"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</row>
    <row r="110" spans="7:73" x14ac:dyDescent="0.35"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</row>
    <row r="111" spans="7:73" x14ac:dyDescent="0.35"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</row>
    <row r="112" spans="7:73" x14ac:dyDescent="0.35"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</row>
    <row r="113" spans="14:73" x14ac:dyDescent="0.35"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</row>
    <row r="114" spans="14:73" x14ac:dyDescent="0.35"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</row>
    <row r="115" spans="14:73" x14ac:dyDescent="0.35"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</row>
    <row r="116" spans="14:73" x14ac:dyDescent="0.35">
      <c r="BF116" s="28"/>
    </row>
  </sheetData>
  <phoneticPr fontId="9" type="noConversion"/>
  <conditionalFormatting sqref="G85:BE87 G38:U84 B38:F87 BF86:BV87 BT37:BV85 AM36:AZ84 BG89:BV92 I89:BE90 BF89:BF93 AX29:AZ35 B29:U37 BW28:IV91 A28:AL28 V29:AL84 A88:AL88 AX28:BE28 BA29:BE84 AX88:BE88 A29:A87">
    <cfRule type="cellIs" dxfId="0" priority="2" stopIfTrue="1" operator="equal">
      <formula>100</formula>
    </cfRule>
  </conditionalFormatting>
  <printOptions horizontalCentered="1"/>
  <pageMargins left="0.2" right="0.2" top="0.75" bottom="0.5" header="0.31496062992126" footer="0.31496062992126"/>
  <pageSetup scale="91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workbookViewId="0"/>
  </sheetViews>
  <sheetFormatPr defaultColWidth="9.1796875" defaultRowHeight="15.5" x14ac:dyDescent="0.35"/>
  <cols>
    <col min="1" max="1" width="6.26953125" style="9" customWidth="1"/>
    <col min="2" max="2" width="5.1796875" style="9" bestFit="1" customWidth="1"/>
    <col min="3" max="3" width="22.54296875" style="9" bestFit="1" customWidth="1"/>
    <col min="4" max="4" width="13" style="9" bestFit="1" customWidth="1"/>
    <col min="5" max="5" width="5" style="9" bestFit="1" customWidth="1"/>
    <col min="6" max="6" width="7.453125" style="9" bestFit="1" customWidth="1"/>
    <col min="7" max="12" width="5.1796875" style="9" hidden="1" customWidth="1"/>
    <col min="13" max="13" width="4.453125" style="9" hidden="1" customWidth="1"/>
    <col min="14" max="15" width="6.453125" style="9" customWidth="1"/>
    <col min="16" max="16" width="8.7265625" style="9" customWidth="1"/>
    <col min="17" max="16384" width="9.1796875" style="9"/>
  </cols>
  <sheetData>
    <row r="1" spans="1:16" x14ac:dyDescent="0.35">
      <c r="A1" s="12" t="s">
        <v>70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35">
      <c r="A2" s="12" t="s">
        <v>71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x14ac:dyDescent="0.35">
      <c r="A4" s="12" t="s">
        <v>299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s="14" customFormat="1" x14ac:dyDescent="0.35">
      <c r="A5" s="12"/>
      <c r="B5" s="12"/>
      <c r="C5" s="12"/>
      <c r="D5" s="12"/>
      <c r="E5" s="12"/>
      <c r="F5" s="12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s="14" customFormat="1" x14ac:dyDescent="0.35">
      <c r="A6" s="13" t="s">
        <v>80</v>
      </c>
      <c r="B6" s="13"/>
      <c r="C6" s="13"/>
      <c r="D6" s="13" t="s">
        <v>514</v>
      </c>
      <c r="E6" s="13"/>
      <c r="F6" s="13"/>
      <c r="G6" s="10"/>
      <c r="H6" s="10"/>
      <c r="I6" s="10"/>
      <c r="J6" s="10"/>
      <c r="K6" s="10"/>
      <c r="L6" s="10"/>
      <c r="M6" s="10"/>
      <c r="N6" s="10"/>
      <c r="O6" s="10"/>
      <c r="P6" s="10">
        <v>1187</v>
      </c>
    </row>
    <row r="7" spans="1:16" s="14" customFormat="1" x14ac:dyDescent="0.35">
      <c r="A7" s="13" t="s">
        <v>81</v>
      </c>
      <c r="B7" s="13"/>
      <c r="C7" s="13"/>
      <c r="D7" s="13" t="s">
        <v>515</v>
      </c>
      <c r="E7" s="13"/>
      <c r="F7" s="13"/>
      <c r="G7" s="10"/>
      <c r="H7" s="10"/>
      <c r="I7" s="10"/>
      <c r="J7" s="10"/>
      <c r="K7" s="10"/>
      <c r="L7" s="10"/>
      <c r="M7" s="10"/>
      <c r="N7" s="10"/>
      <c r="O7" s="10"/>
      <c r="P7" s="10">
        <v>1186</v>
      </c>
    </row>
    <row r="8" spans="1:16" s="14" customFormat="1" x14ac:dyDescent="0.35">
      <c r="A8" s="13" t="s">
        <v>82</v>
      </c>
      <c r="B8" s="13"/>
      <c r="C8" s="13"/>
      <c r="D8" s="13" t="s">
        <v>516</v>
      </c>
      <c r="E8" s="13"/>
      <c r="F8" s="13"/>
      <c r="G8" s="10"/>
      <c r="H8" s="10"/>
      <c r="I8" s="10"/>
      <c r="J8" s="10"/>
      <c r="K8" s="10"/>
      <c r="L8" s="10"/>
      <c r="M8" s="10"/>
      <c r="N8" s="10"/>
      <c r="O8" s="10"/>
      <c r="P8" s="10">
        <v>1183</v>
      </c>
    </row>
    <row r="9" spans="1:16" s="14" customFormat="1" x14ac:dyDescent="0.35">
      <c r="A9" s="13"/>
      <c r="B9" s="13"/>
      <c r="C9" s="13"/>
      <c r="D9" s="13"/>
      <c r="E9" s="13"/>
      <c r="F9" s="13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s="14" customFormat="1" x14ac:dyDescent="0.35">
      <c r="A10" s="13" t="s">
        <v>83</v>
      </c>
      <c r="B10" s="13"/>
      <c r="C10" s="13"/>
      <c r="D10" s="13" t="s">
        <v>517</v>
      </c>
      <c r="E10" s="13"/>
      <c r="F10" s="13"/>
      <c r="G10" s="10"/>
      <c r="H10" s="10"/>
      <c r="I10" s="10"/>
      <c r="J10" s="10"/>
      <c r="K10" s="10"/>
      <c r="L10" s="10"/>
      <c r="M10" s="10"/>
      <c r="N10" s="10"/>
      <c r="O10" s="10"/>
      <c r="P10" s="10">
        <v>1183</v>
      </c>
    </row>
    <row r="11" spans="1:16" s="14" customFormat="1" x14ac:dyDescent="0.35">
      <c r="A11" s="13" t="s">
        <v>81</v>
      </c>
      <c r="B11" s="13"/>
      <c r="C11" s="13"/>
      <c r="D11" s="13" t="s">
        <v>518</v>
      </c>
      <c r="E11" s="13"/>
      <c r="F11" s="13"/>
      <c r="G11" s="10"/>
      <c r="H11" s="10"/>
      <c r="I11" s="10"/>
      <c r="J11" s="10"/>
      <c r="K11" s="10"/>
      <c r="L11" s="10"/>
      <c r="M11" s="10"/>
      <c r="N11" s="10"/>
      <c r="O11" s="10"/>
      <c r="P11" s="10">
        <v>1178</v>
      </c>
    </row>
    <row r="12" spans="1:16" s="14" customFormat="1" x14ac:dyDescent="0.35">
      <c r="A12" s="13" t="s">
        <v>82</v>
      </c>
      <c r="B12" s="13"/>
      <c r="C12" s="13"/>
      <c r="D12" s="13" t="s">
        <v>519</v>
      </c>
      <c r="E12" s="13"/>
      <c r="F12" s="13"/>
      <c r="G12" s="10"/>
      <c r="H12" s="10"/>
      <c r="I12" s="10"/>
      <c r="J12" s="10"/>
      <c r="K12" s="10"/>
      <c r="L12" s="10"/>
      <c r="M12" s="10"/>
      <c r="N12" s="10"/>
      <c r="O12" s="10"/>
      <c r="P12" s="10">
        <v>1174</v>
      </c>
    </row>
    <row r="13" spans="1:16" s="14" customFormat="1" x14ac:dyDescent="0.35">
      <c r="A13" s="13"/>
      <c r="B13" s="13"/>
      <c r="C13" s="13"/>
      <c r="D13" s="13"/>
      <c r="E13" s="13"/>
      <c r="F13" s="13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s="14" customFormat="1" x14ac:dyDescent="0.35">
      <c r="A14" s="13" t="s">
        <v>495</v>
      </c>
      <c r="B14" s="13"/>
      <c r="C14" s="13"/>
      <c r="D14" s="13" t="s">
        <v>520</v>
      </c>
      <c r="E14" s="13"/>
      <c r="F14" s="13"/>
      <c r="G14" s="10"/>
      <c r="H14" s="10"/>
      <c r="I14" s="10"/>
      <c r="J14" s="10"/>
      <c r="K14" s="10"/>
      <c r="L14" s="10"/>
      <c r="M14" s="10"/>
      <c r="N14" s="10"/>
      <c r="O14" s="10"/>
      <c r="P14" s="10">
        <v>1172</v>
      </c>
    </row>
    <row r="15" spans="1:16" s="14" customFormat="1" x14ac:dyDescent="0.35">
      <c r="A15" s="13" t="s">
        <v>503</v>
      </c>
      <c r="B15" s="13"/>
      <c r="C15" s="13"/>
      <c r="D15" s="13" t="s">
        <v>521</v>
      </c>
      <c r="E15" s="13"/>
      <c r="F15" s="13"/>
      <c r="G15" s="10"/>
      <c r="H15" s="10"/>
      <c r="I15" s="10"/>
      <c r="J15" s="10"/>
      <c r="K15" s="10"/>
      <c r="L15" s="10"/>
      <c r="M15" s="10"/>
      <c r="N15" s="10"/>
      <c r="O15" s="10"/>
      <c r="P15" s="10">
        <v>1181</v>
      </c>
    </row>
    <row r="16" spans="1:16" s="14" customFormat="1" x14ac:dyDescent="0.35">
      <c r="A16" s="13" t="s">
        <v>504</v>
      </c>
      <c r="B16" s="13"/>
      <c r="C16" s="13"/>
      <c r="D16" s="13" t="s">
        <v>522</v>
      </c>
      <c r="E16" s="13"/>
      <c r="F16" s="13"/>
      <c r="G16" s="10"/>
      <c r="H16" s="10"/>
      <c r="I16" s="10"/>
      <c r="J16" s="10"/>
      <c r="K16" s="10"/>
      <c r="L16" s="10"/>
      <c r="M16" s="10"/>
      <c r="N16" s="10"/>
      <c r="O16" s="10"/>
      <c r="P16" s="10">
        <v>1170</v>
      </c>
    </row>
    <row r="17" spans="1:16" s="14" customFormat="1" x14ac:dyDescent="0.35">
      <c r="A17" s="13" t="s">
        <v>505</v>
      </c>
      <c r="B17" s="13"/>
      <c r="C17" s="13"/>
      <c r="D17" s="13" t="s">
        <v>523</v>
      </c>
      <c r="E17" s="13"/>
      <c r="F17" s="13"/>
      <c r="G17" s="10"/>
      <c r="H17" s="10"/>
      <c r="I17" s="10"/>
      <c r="J17" s="10"/>
      <c r="K17" s="10"/>
      <c r="L17" s="10"/>
      <c r="M17" s="10"/>
      <c r="N17" s="10"/>
      <c r="O17" s="10"/>
      <c r="P17" s="10">
        <v>1165</v>
      </c>
    </row>
    <row r="18" spans="1:16" s="14" customFormat="1" x14ac:dyDescent="0.35">
      <c r="A18" s="13"/>
      <c r="B18" s="13"/>
      <c r="C18" s="13"/>
      <c r="D18" s="13"/>
      <c r="E18" s="13"/>
      <c r="F18" s="13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s="14" customFormat="1" x14ac:dyDescent="0.35">
      <c r="A19" s="10" t="s">
        <v>93</v>
      </c>
      <c r="B19" s="1" t="s">
        <v>0</v>
      </c>
      <c r="C19" s="2" t="s">
        <v>1</v>
      </c>
      <c r="D19" s="3" t="s">
        <v>2</v>
      </c>
      <c r="E19" s="4" t="s">
        <v>3</v>
      </c>
      <c r="F19" s="4" t="s">
        <v>69</v>
      </c>
      <c r="G19" s="10">
        <v>1</v>
      </c>
      <c r="H19" s="10">
        <v>2</v>
      </c>
      <c r="I19" s="10">
        <v>3</v>
      </c>
      <c r="J19" s="10">
        <v>4</v>
      </c>
      <c r="K19" s="10">
        <v>5</v>
      </c>
      <c r="L19" s="10">
        <v>6</v>
      </c>
      <c r="M19" s="10" t="s">
        <v>477</v>
      </c>
      <c r="N19" s="10" t="s">
        <v>92</v>
      </c>
      <c r="O19" s="10" t="s">
        <v>99</v>
      </c>
      <c r="P19" s="14" t="s">
        <v>458</v>
      </c>
    </row>
    <row r="20" spans="1:16" x14ac:dyDescent="0.35">
      <c r="A20" s="11">
        <v>1</v>
      </c>
      <c r="B20" s="5">
        <v>863</v>
      </c>
      <c r="C20" s="6" t="s">
        <v>275</v>
      </c>
      <c r="D20" s="7" t="s">
        <v>276</v>
      </c>
      <c r="E20" s="8"/>
      <c r="F20" s="8" t="s">
        <v>25</v>
      </c>
      <c r="G20" s="11">
        <v>100</v>
      </c>
      <c r="H20" s="11">
        <v>99</v>
      </c>
      <c r="I20" s="11">
        <v>98</v>
      </c>
      <c r="J20" s="11">
        <v>99</v>
      </c>
      <c r="K20" s="11">
        <v>99</v>
      </c>
      <c r="L20" s="11">
        <v>99</v>
      </c>
      <c r="M20" s="11">
        <v>39</v>
      </c>
      <c r="N20" s="11">
        <v>594</v>
      </c>
      <c r="O20" s="11">
        <v>593</v>
      </c>
      <c r="P20" s="11">
        <v>1187</v>
      </c>
    </row>
    <row r="21" spans="1:16" x14ac:dyDescent="0.35">
      <c r="A21" s="11">
        <v>2</v>
      </c>
      <c r="B21" s="5">
        <v>860</v>
      </c>
      <c r="C21" s="6" t="s">
        <v>264</v>
      </c>
      <c r="D21" s="7" t="s">
        <v>135</v>
      </c>
      <c r="E21" s="8"/>
      <c r="F21" s="8" t="s">
        <v>25</v>
      </c>
      <c r="G21" s="11">
        <v>99</v>
      </c>
      <c r="H21" s="11">
        <v>99</v>
      </c>
      <c r="I21" s="11">
        <v>99</v>
      </c>
      <c r="J21" s="11">
        <v>100</v>
      </c>
      <c r="K21" s="11">
        <v>100</v>
      </c>
      <c r="L21" s="11">
        <v>100</v>
      </c>
      <c r="M21" s="11">
        <v>41</v>
      </c>
      <c r="N21" s="11">
        <v>597</v>
      </c>
      <c r="O21" s="11">
        <v>589</v>
      </c>
      <c r="P21" s="11">
        <v>1186</v>
      </c>
    </row>
    <row r="22" spans="1:16" x14ac:dyDescent="0.35">
      <c r="A22" s="11">
        <v>3</v>
      </c>
      <c r="B22" s="5">
        <v>871</v>
      </c>
      <c r="C22" s="6" t="s">
        <v>13</v>
      </c>
      <c r="D22" s="7" t="s">
        <v>294</v>
      </c>
      <c r="E22" s="8"/>
      <c r="F22" s="8" t="s">
        <v>25</v>
      </c>
      <c r="G22" s="11">
        <v>99</v>
      </c>
      <c r="H22" s="11">
        <v>100</v>
      </c>
      <c r="I22" s="11">
        <v>99</v>
      </c>
      <c r="J22" s="11">
        <v>100</v>
      </c>
      <c r="K22" s="11">
        <v>97</v>
      </c>
      <c r="L22" s="11">
        <v>98</v>
      </c>
      <c r="M22" s="11">
        <v>35</v>
      </c>
      <c r="N22" s="11">
        <v>593</v>
      </c>
      <c r="O22" s="11">
        <v>590</v>
      </c>
      <c r="P22" s="11">
        <v>1183</v>
      </c>
    </row>
    <row r="23" spans="1:16" x14ac:dyDescent="0.35">
      <c r="A23" s="11">
        <v>4</v>
      </c>
      <c r="B23" s="5">
        <v>825</v>
      </c>
      <c r="C23" s="6" t="s">
        <v>262</v>
      </c>
      <c r="D23" s="7" t="s">
        <v>263</v>
      </c>
      <c r="E23" s="8" t="s">
        <v>28</v>
      </c>
      <c r="F23" s="8" t="s">
        <v>6</v>
      </c>
      <c r="G23" s="11">
        <v>99</v>
      </c>
      <c r="H23" s="11">
        <v>99</v>
      </c>
      <c r="I23" s="11">
        <v>98</v>
      </c>
      <c r="J23" s="11">
        <v>100</v>
      </c>
      <c r="K23" s="11">
        <v>100</v>
      </c>
      <c r="L23" s="11">
        <v>98</v>
      </c>
      <c r="M23" s="11">
        <v>36</v>
      </c>
      <c r="N23" s="11">
        <v>594</v>
      </c>
      <c r="O23" s="11">
        <v>589</v>
      </c>
      <c r="P23" s="11">
        <v>1183</v>
      </c>
    </row>
    <row r="24" spans="1:16" x14ac:dyDescent="0.35">
      <c r="A24" s="11">
        <v>5</v>
      </c>
      <c r="B24" s="5">
        <v>960</v>
      </c>
      <c r="C24" s="6" t="s">
        <v>267</v>
      </c>
      <c r="D24" s="7" t="s">
        <v>268</v>
      </c>
      <c r="E24" s="8"/>
      <c r="F24" s="8" t="s">
        <v>6</v>
      </c>
      <c r="G24" s="11">
        <v>99</v>
      </c>
      <c r="H24" s="11">
        <v>97</v>
      </c>
      <c r="I24" s="11">
        <v>97</v>
      </c>
      <c r="J24" s="11">
        <v>100</v>
      </c>
      <c r="K24" s="11">
        <v>99</v>
      </c>
      <c r="L24" s="11">
        <v>99</v>
      </c>
      <c r="M24" s="11">
        <v>35</v>
      </c>
      <c r="N24" s="11">
        <v>591</v>
      </c>
      <c r="O24" s="11">
        <v>590</v>
      </c>
      <c r="P24" s="11">
        <v>1181</v>
      </c>
    </row>
    <row r="25" spans="1:16" x14ac:dyDescent="0.35">
      <c r="A25" s="11">
        <v>6</v>
      </c>
      <c r="B25" s="5">
        <v>886</v>
      </c>
      <c r="C25" s="6" t="s">
        <v>281</v>
      </c>
      <c r="D25" s="7" t="s">
        <v>282</v>
      </c>
      <c r="E25" s="8" t="s">
        <v>28</v>
      </c>
      <c r="F25" s="8" t="s">
        <v>25</v>
      </c>
      <c r="G25" s="11">
        <v>99</v>
      </c>
      <c r="H25" s="11">
        <v>97</v>
      </c>
      <c r="I25" s="11">
        <v>98</v>
      </c>
      <c r="J25" s="11">
        <v>97</v>
      </c>
      <c r="K25" s="11">
        <v>98</v>
      </c>
      <c r="L25" s="11">
        <v>99</v>
      </c>
      <c r="M25" s="11">
        <v>28</v>
      </c>
      <c r="N25" s="11">
        <v>588</v>
      </c>
      <c r="O25" s="11">
        <v>590</v>
      </c>
      <c r="P25" s="11">
        <v>1178</v>
      </c>
    </row>
    <row r="26" spans="1:16" x14ac:dyDescent="0.35">
      <c r="A26" s="11">
        <v>7</v>
      </c>
      <c r="B26" s="5">
        <v>862</v>
      </c>
      <c r="C26" s="6" t="s">
        <v>292</v>
      </c>
      <c r="D26" s="7" t="s">
        <v>293</v>
      </c>
      <c r="E26" s="8"/>
      <c r="F26" s="8" t="s">
        <v>25</v>
      </c>
      <c r="G26" s="11">
        <v>99</v>
      </c>
      <c r="H26" s="11">
        <v>98</v>
      </c>
      <c r="I26" s="11">
        <v>98</v>
      </c>
      <c r="J26" s="11">
        <v>97</v>
      </c>
      <c r="K26" s="11">
        <v>97</v>
      </c>
      <c r="L26" s="11">
        <v>99</v>
      </c>
      <c r="M26" s="11">
        <v>36</v>
      </c>
      <c r="N26" s="11">
        <v>588</v>
      </c>
      <c r="O26" s="11">
        <v>589</v>
      </c>
      <c r="P26" s="11">
        <v>1177</v>
      </c>
    </row>
    <row r="27" spans="1:16" x14ac:dyDescent="0.35">
      <c r="A27" s="11">
        <v>8</v>
      </c>
      <c r="B27" s="5">
        <v>908</v>
      </c>
      <c r="C27" s="6" t="s">
        <v>238</v>
      </c>
      <c r="D27" s="7" t="s">
        <v>266</v>
      </c>
      <c r="E27" s="8" t="s">
        <v>61</v>
      </c>
      <c r="F27" s="8" t="s">
        <v>6</v>
      </c>
      <c r="G27" s="11">
        <v>98</v>
      </c>
      <c r="H27" s="11">
        <v>99</v>
      </c>
      <c r="I27" s="11">
        <v>98</v>
      </c>
      <c r="J27" s="11">
        <v>99</v>
      </c>
      <c r="K27" s="11">
        <v>97</v>
      </c>
      <c r="L27" s="11">
        <v>99</v>
      </c>
      <c r="M27" s="11">
        <v>31</v>
      </c>
      <c r="N27" s="11">
        <v>590</v>
      </c>
      <c r="O27" s="11">
        <v>584</v>
      </c>
      <c r="P27" s="11">
        <v>1174</v>
      </c>
    </row>
    <row r="28" spans="1:16" x14ac:dyDescent="0.35">
      <c r="A28" s="11">
        <v>9</v>
      </c>
      <c r="B28" s="5">
        <v>826</v>
      </c>
      <c r="C28" s="6" t="s">
        <v>271</v>
      </c>
      <c r="D28" s="7" t="s">
        <v>272</v>
      </c>
      <c r="E28" s="8"/>
      <c r="F28" s="8" t="s">
        <v>25</v>
      </c>
      <c r="G28" s="11">
        <v>98</v>
      </c>
      <c r="H28" s="11">
        <v>98</v>
      </c>
      <c r="I28" s="11">
        <v>100</v>
      </c>
      <c r="J28" s="11">
        <v>98</v>
      </c>
      <c r="K28" s="11">
        <v>97</v>
      </c>
      <c r="L28" s="11">
        <v>99</v>
      </c>
      <c r="M28" s="11">
        <v>28</v>
      </c>
      <c r="N28" s="11">
        <v>590</v>
      </c>
      <c r="O28" s="11">
        <v>584</v>
      </c>
      <c r="P28" s="11">
        <v>1174</v>
      </c>
    </row>
    <row r="29" spans="1:16" x14ac:dyDescent="0.35">
      <c r="A29" s="11">
        <v>10</v>
      </c>
      <c r="B29" s="5">
        <v>821</v>
      </c>
      <c r="C29" s="6" t="s">
        <v>269</v>
      </c>
      <c r="D29" s="7" t="s">
        <v>270</v>
      </c>
      <c r="E29" s="8" t="s">
        <v>61</v>
      </c>
      <c r="F29" s="8" t="s">
        <v>25</v>
      </c>
      <c r="G29" s="11">
        <v>98</v>
      </c>
      <c r="H29" s="11">
        <v>97</v>
      </c>
      <c r="I29" s="11">
        <v>97</v>
      </c>
      <c r="J29" s="11">
        <v>98</v>
      </c>
      <c r="K29" s="11">
        <v>92</v>
      </c>
      <c r="L29" s="11">
        <v>98</v>
      </c>
      <c r="M29" s="11">
        <v>30</v>
      </c>
      <c r="N29" s="11">
        <v>580</v>
      </c>
      <c r="O29" s="11">
        <v>592</v>
      </c>
      <c r="P29" s="11">
        <v>1172</v>
      </c>
    </row>
    <row r="30" spans="1:16" x14ac:dyDescent="0.35">
      <c r="A30" s="11">
        <v>11</v>
      </c>
      <c r="B30" s="5">
        <v>859</v>
      </c>
      <c r="C30" s="6" t="s">
        <v>264</v>
      </c>
      <c r="D30" s="7" t="s">
        <v>265</v>
      </c>
      <c r="E30" s="8"/>
      <c r="F30" s="8" t="s">
        <v>6</v>
      </c>
      <c r="G30" s="11">
        <v>98</v>
      </c>
      <c r="H30" s="11">
        <v>99</v>
      </c>
      <c r="I30" s="11">
        <v>96</v>
      </c>
      <c r="J30" s="11">
        <v>99</v>
      </c>
      <c r="K30" s="11">
        <v>94</v>
      </c>
      <c r="L30" s="11">
        <v>99</v>
      </c>
      <c r="M30" s="11">
        <v>27</v>
      </c>
      <c r="N30" s="11">
        <v>585</v>
      </c>
      <c r="O30" s="11">
        <v>585</v>
      </c>
      <c r="P30" s="11">
        <v>1170</v>
      </c>
    </row>
    <row r="31" spans="1:16" x14ac:dyDescent="0.35">
      <c r="A31" s="11">
        <v>12</v>
      </c>
      <c r="B31" s="5">
        <v>913</v>
      </c>
      <c r="C31" s="6" t="s">
        <v>285</v>
      </c>
      <c r="D31" s="7" t="s">
        <v>286</v>
      </c>
      <c r="E31" s="8" t="s">
        <v>28</v>
      </c>
      <c r="F31" s="8" t="s">
        <v>56</v>
      </c>
      <c r="G31" s="11">
        <v>95</v>
      </c>
      <c r="H31" s="11">
        <v>99</v>
      </c>
      <c r="I31" s="11">
        <v>95</v>
      </c>
      <c r="J31" s="11">
        <v>98</v>
      </c>
      <c r="K31" s="11">
        <v>93</v>
      </c>
      <c r="L31" s="11">
        <v>96</v>
      </c>
      <c r="M31" s="11">
        <v>23</v>
      </c>
      <c r="N31" s="11">
        <v>576</v>
      </c>
      <c r="O31" s="11">
        <v>589</v>
      </c>
      <c r="P31" s="11">
        <v>1165</v>
      </c>
    </row>
    <row r="32" spans="1:16" x14ac:dyDescent="0.35">
      <c r="A32" s="11">
        <v>13</v>
      </c>
      <c r="B32" s="5">
        <v>875</v>
      </c>
      <c r="C32" s="6" t="s">
        <v>279</v>
      </c>
      <c r="D32" s="7" t="s">
        <v>280</v>
      </c>
      <c r="E32" s="8"/>
      <c r="F32" s="8" t="s">
        <v>25</v>
      </c>
      <c r="G32" s="11">
        <v>97</v>
      </c>
      <c r="H32" s="11">
        <v>97</v>
      </c>
      <c r="I32" s="11">
        <v>96</v>
      </c>
      <c r="J32" s="11">
        <v>97</v>
      </c>
      <c r="K32" s="11">
        <v>94</v>
      </c>
      <c r="L32" s="11">
        <v>96</v>
      </c>
      <c r="M32" s="11">
        <v>17</v>
      </c>
      <c r="N32" s="11">
        <v>577</v>
      </c>
      <c r="O32" s="11">
        <v>584</v>
      </c>
      <c r="P32" s="11">
        <v>1161</v>
      </c>
    </row>
    <row r="33" spans="1:23" x14ac:dyDescent="0.35">
      <c r="A33" s="11">
        <v>14</v>
      </c>
      <c r="B33" s="5">
        <v>852</v>
      </c>
      <c r="C33" s="6" t="s">
        <v>273</v>
      </c>
      <c r="D33" s="7" t="s">
        <v>274</v>
      </c>
      <c r="E33" s="8" t="s">
        <v>28</v>
      </c>
      <c r="F33" s="8" t="s">
        <v>25</v>
      </c>
      <c r="G33" s="11">
        <v>97</v>
      </c>
      <c r="H33" s="11">
        <v>95</v>
      </c>
      <c r="I33" s="11">
        <v>95</v>
      </c>
      <c r="J33" s="11">
        <v>97</v>
      </c>
      <c r="K33" s="11">
        <v>95</v>
      </c>
      <c r="L33" s="11">
        <v>95</v>
      </c>
      <c r="M33" s="11">
        <v>19</v>
      </c>
      <c r="N33" s="11">
        <v>574</v>
      </c>
      <c r="O33" s="11">
        <v>581</v>
      </c>
      <c r="P33" s="11">
        <v>1155</v>
      </c>
    </row>
    <row r="34" spans="1:23" x14ac:dyDescent="0.35">
      <c r="A34" s="11">
        <v>15</v>
      </c>
      <c r="B34" s="5">
        <v>904</v>
      </c>
      <c r="C34" s="6" t="s">
        <v>283</v>
      </c>
      <c r="D34" s="7" t="s">
        <v>284</v>
      </c>
      <c r="E34" s="8" t="s">
        <v>28</v>
      </c>
      <c r="F34" s="8" t="s">
        <v>44</v>
      </c>
      <c r="G34" s="11">
        <v>96</v>
      </c>
      <c r="H34" s="11">
        <v>97</v>
      </c>
      <c r="I34" s="11">
        <v>95</v>
      </c>
      <c r="J34" s="11">
        <v>98</v>
      </c>
      <c r="K34" s="11">
        <v>97</v>
      </c>
      <c r="L34" s="11">
        <v>97</v>
      </c>
      <c r="M34" s="11">
        <v>25</v>
      </c>
      <c r="N34" s="11">
        <v>580</v>
      </c>
      <c r="O34" s="11">
        <v>575</v>
      </c>
      <c r="P34" s="11">
        <v>1155</v>
      </c>
    </row>
    <row r="35" spans="1:23" x14ac:dyDescent="0.35">
      <c r="A35" s="11">
        <v>16</v>
      </c>
      <c r="B35" s="5">
        <v>722</v>
      </c>
      <c r="C35" s="6" t="s">
        <v>485</v>
      </c>
      <c r="D35" s="7" t="s">
        <v>486</v>
      </c>
      <c r="E35" s="8" t="s">
        <v>114</v>
      </c>
      <c r="F35" s="8" t="s">
        <v>25</v>
      </c>
      <c r="G35" s="11">
        <v>96</v>
      </c>
      <c r="H35" s="11">
        <v>97</v>
      </c>
      <c r="I35" s="11">
        <v>96</v>
      </c>
      <c r="J35" s="11">
        <v>99</v>
      </c>
      <c r="K35" s="11">
        <v>95</v>
      </c>
      <c r="L35" s="11">
        <v>98</v>
      </c>
      <c r="M35" s="11">
        <v>25</v>
      </c>
      <c r="N35" s="11">
        <v>581</v>
      </c>
      <c r="O35" s="11">
        <v>573</v>
      </c>
      <c r="P35" s="11">
        <v>1154</v>
      </c>
    </row>
    <row r="36" spans="1:23" x14ac:dyDescent="0.35">
      <c r="A36" s="11">
        <v>17</v>
      </c>
      <c r="B36" s="5">
        <v>981</v>
      </c>
      <c r="C36" s="6" t="s">
        <v>297</v>
      </c>
      <c r="D36" s="7" t="s">
        <v>298</v>
      </c>
      <c r="E36" s="8"/>
      <c r="F36" s="8" t="s">
        <v>25</v>
      </c>
      <c r="G36" s="11">
        <v>96</v>
      </c>
      <c r="H36" s="11">
        <v>95</v>
      </c>
      <c r="I36" s="11">
        <v>97</v>
      </c>
      <c r="J36" s="11">
        <v>95</v>
      </c>
      <c r="K36" s="11">
        <v>98</v>
      </c>
      <c r="L36" s="11">
        <v>93</v>
      </c>
      <c r="M36" s="11">
        <v>19</v>
      </c>
      <c r="N36" s="11">
        <v>574</v>
      </c>
      <c r="O36" s="11">
        <v>579</v>
      </c>
      <c r="P36" s="11">
        <v>1153</v>
      </c>
    </row>
    <row r="37" spans="1:23" x14ac:dyDescent="0.35">
      <c r="A37" s="11">
        <v>18</v>
      </c>
      <c r="B37" s="5">
        <v>207</v>
      </c>
      <c r="C37" s="6" t="s">
        <v>288</v>
      </c>
      <c r="D37" s="7" t="s">
        <v>289</v>
      </c>
      <c r="E37" s="8" t="s">
        <v>114</v>
      </c>
      <c r="F37" s="8" t="s">
        <v>25</v>
      </c>
      <c r="G37" s="11">
        <v>98</v>
      </c>
      <c r="H37" s="11">
        <v>97</v>
      </c>
      <c r="I37" s="11">
        <v>96</v>
      </c>
      <c r="J37" s="11">
        <v>97</v>
      </c>
      <c r="K37" s="11">
        <v>97</v>
      </c>
      <c r="L37" s="11">
        <v>95</v>
      </c>
      <c r="M37" s="11">
        <v>21</v>
      </c>
      <c r="N37" s="11">
        <v>580</v>
      </c>
      <c r="O37" s="11">
        <v>573</v>
      </c>
      <c r="P37" s="11">
        <v>1153</v>
      </c>
    </row>
    <row r="38" spans="1:23" x14ac:dyDescent="0.35">
      <c r="A38" s="11">
        <v>19</v>
      </c>
      <c r="B38" s="5">
        <v>921</v>
      </c>
      <c r="C38" s="6" t="s">
        <v>295</v>
      </c>
      <c r="D38" s="7" t="s">
        <v>296</v>
      </c>
      <c r="E38" s="8" t="s">
        <v>61</v>
      </c>
      <c r="F38" s="8" t="s">
        <v>25</v>
      </c>
      <c r="G38" s="11">
        <v>96</v>
      </c>
      <c r="H38" s="11">
        <v>98</v>
      </c>
      <c r="I38" s="11">
        <v>95</v>
      </c>
      <c r="J38" s="11">
        <v>93</v>
      </c>
      <c r="K38" s="11">
        <v>93</v>
      </c>
      <c r="L38" s="11">
        <v>96</v>
      </c>
      <c r="M38" s="11">
        <v>21</v>
      </c>
      <c r="N38" s="11">
        <v>571</v>
      </c>
      <c r="O38" s="11">
        <v>578</v>
      </c>
      <c r="P38" s="11">
        <v>1149</v>
      </c>
    </row>
    <row r="39" spans="1:23" x14ac:dyDescent="0.35">
      <c r="A39" s="11">
        <v>20</v>
      </c>
      <c r="B39" s="5">
        <v>873</v>
      </c>
      <c r="C39" s="6" t="s">
        <v>277</v>
      </c>
      <c r="D39" s="7" t="s">
        <v>278</v>
      </c>
      <c r="E39" s="8" t="s">
        <v>28</v>
      </c>
      <c r="F39" s="8" t="s">
        <v>25</v>
      </c>
      <c r="G39" s="11">
        <v>99</v>
      </c>
      <c r="H39" s="11">
        <v>100</v>
      </c>
      <c r="I39" s="11">
        <v>92</v>
      </c>
      <c r="J39" s="11">
        <v>93</v>
      </c>
      <c r="K39" s="11">
        <v>96</v>
      </c>
      <c r="L39" s="11">
        <v>93</v>
      </c>
      <c r="M39" s="11">
        <v>22</v>
      </c>
      <c r="N39" s="11">
        <v>573</v>
      </c>
      <c r="O39" s="11">
        <v>575</v>
      </c>
      <c r="P39" s="11">
        <v>1148</v>
      </c>
      <c r="Q39" s="11"/>
      <c r="R39" s="11"/>
      <c r="S39" s="11"/>
      <c r="T39" s="11"/>
      <c r="U39" s="11"/>
      <c r="V39" s="11"/>
      <c r="W39" s="11"/>
    </row>
    <row r="40" spans="1:23" x14ac:dyDescent="0.35">
      <c r="A40" s="11">
        <v>21</v>
      </c>
      <c r="B40" s="5">
        <v>857</v>
      </c>
      <c r="C40" s="6" t="s">
        <v>290</v>
      </c>
      <c r="D40" s="7" t="s">
        <v>291</v>
      </c>
      <c r="E40" s="8" t="s">
        <v>28</v>
      </c>
      <c r="F40" s="8" t="s">
        <v>25</v>
      </c>
      <c r="G40" s="11">
        <v>98</v>
      </c>
      <c r="H40" s="11">
        <v>97</v>
      </c>
      <c r="I40" s="11">
        <v>95</v>
      </c>
      <c r="J40" s="11">
        <v>92</v>
      </c>
      <c r="K40" s="11">
        <v>93</v>
      </c>
      <c r="L40" s="11">
        <v>94</v>
      </c>
      <c r="M40" s="11">
        <v>16</v>
      </c>
      <c r="N40" s="11">
        <v>569</v>
      </c>
      <c r="O40" s="11">
        <v>567</v>
      </c>
      <c r="P40" s="11">
        <v>1136</v>
      </c>
    </row>
    <row r="41" spans="1:23" x14ac:dyDescent="0.35">
      <c r="A41" s="11">
        <v>22</v>
      </c>
      <c r="B41" s="5">
        <v>810</v>
      </c>
      <c r="C41" s="6" t="s">
        <v>260</v>
      </c>
      <c r="D41" s="7" t="s">
        <v>261</v>
      </c>
      <c r="E41" s="8"/>
      <c r="F41" s="8" t="s">
        <v>6</v>
      </c>
      <c r="G41" s="11">
        <v>93</v>
      </c>
      <c r="H41" s="11">
        <v>93</v>
      </c>
      <c r="I41" s="11">
        <v>94</v>
      </c>
      <c r="J41" s="11">
        <v>86</v>
      </c>
      <c r="K41" s="11">
        <v>91</v>
      </c>
      <c r="L41" s="11">
        <v>91</v>
      </c>
      <c r="M41" s="11">
        <v>13</v>
      </c>
      <c r="N41" s="11">
        <v>548</v>
      </c>
      <c r="O41" s="11">
        <v>581</v>
      </c>
      <c r="P41" s="11">
        <v>1129</v>
      </c>
    </row>
    <row r="42" spans="1:23" x14ac:dyDescent="0.35">
      <c r="A42" s="11">
        <v>23</v>
      </c>
      <c r="B42" s="5">
        <v>813</v>
      </c>
      <c r="C42" s="6" t="s">
        <v>287</v>
      </c>
      <c r="D42" s="7" t="s">
        <v>284</v>
      </c>
      <c r="E42" s="8" t="s">
        <v>61</v>
      </c>
      <c r="F42" s="8" t="s">
        <v>25</v>
      </c>
      <c r="G42" s="11">
        <v>97</v>
      </c>
      <c r="H42" s="11">
        <v>96</v>
      </c>
      <c r="I42" s="11">
        <v>97</v>
      </c>
      <c r="J42" s="11">
        <v>86</v>
      </c>
      <c r="K42" s="11">
        <v>92</v>
      </c>
      <c r="L42" s="11">
        <v>92</v>
      </c>
      <c r="M42" s="11">
        <v>13</v>
      </c>
      <c r="N42" s="11">
        <v>560</v>
      </c>
      <c r="O42" s="11">
        <v>561</v>
      </c>
      <c r="P42" s="11">
        <v>1121</v>
      </c>
    </row>
    <row r="43" spans="1:23" x14ac:dyDescent="0.35">
      <c r="A43" s="11"/>
      <c r="B43" s="5"/>
      <c r="C43" s="6"/>
      <c r="D43" s="7"/>
      <c r="E43" s="8"/>
      <c r="F43" s="8"/>
      <c r="P43" s="11"/>
      <c r="Q43" s="11"/>
      <c r="R43" s="11"/>
      <c r="S43" s="11"/>
      <c r="T43" s="11"/>
      <c r="U43" s="11"/>
      <c r="V43" s="11"/>
      <c r="W43" s="11"/>
    </row>
    <row r="44" spans="1:23" x14ac:dyDescent="0.35">
      <c r="A44" s="11"/>
      <c r="B44" s="5"/>
      <c r="C44" s="6"/>
      <c r="D44" s="7"/>
      <c r="E44" s="8"/>
      <c r="F44" s="8"/>
      <c r="P44" s="11"/>
      <c r="Q44" s="11"/>
      <c r="R44" s="11"/>
      <c r="S44" s="11"/>
      <c r="T44" s="11"/>
      <c r="U44" s="11"/>
      <c r="V44" s="11"/>
      <c r="W44" s="11"/>
    </row>
    <row r="45" spans="1:23" x14ac:dyDescent="0.35">
      <c r="A45" s="11"/>
      <c r="B45" s="5"/>
      <c r="C45" s="6"/>
      <c r="D45" s="7"/>
      <c r="E45" s="8"/>
      <c r="F45" s="8"/>
    </row>
    <row r="46" spans="1:23" x14ac:dyDescent="0.35">
      <c r="A46" s="11"/>
      <c r="B46" s="5"/>
      <c r="C46" s="6"/>
      <c r="D46" s="7"/>
      <c r="E46" s="8"/>
      <c r="F46" s="8"/>
    </row>
    <row r="47" spans="1:23" x14ac:dyDescent="0.35">
      <c r="A47" s="11"/>
    </row>
  </sheetData>
  <phoneticPr fontId="9" type="noConversion"/>
  <conditionalFormatting sqref="G20:N42">
    <cfRule type="cellIs" dxfId="6" priority="1" stopIfTrue="1" operator="equal">
      <formula>100</formula>
    </cfRule>
  </conditionalFormatting>
  <printOptions horizontalCentered="1"/>
  <pageMargins left="0.2" right="0.2" top="0.75" bottom="0.5" header="0.3" footer="0.3"/>
  <pageSetup fitToHeight="4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20"/>
  <sheetViews>
    <sheetView workbookViewId="0"/>
  </sheetViews>
  <sheetFormatPr defaultColWidth="9.1796875" defaultRowHeight="15.5" x14ac:dyDescent="0.35"/>
  <cols>
    <col min="1" max="1" width="6.453125" style="9" customWidth="1"/>
    <col min="2" max="2" width="5.1796875" style="9" bestFit="1" customWidth="1"/>
    <col min="3" max="3" width="19.26953125" style="9" bestFit="1" customWidth="1"/>
    <col min="4" max="4" width="13" style="9" bestFit="1" customWidth="1"/>
    <col min="5" max="5" width="5" style="9" bestFit="1" customWidth="1"/>
    <col min="6" max="6" width="7.453125" style="9" bestFit="1" customWidth="1"/>
    <col min="7" max="12" width="5.1796875" style="9" hidden="1" customWidth="1"/>
    <col min="13" max="13" width="3.81640625" style="9" hidden="1" customWidth="1"/>
    <col min="14" max="14" width="5.453125" style="9" bestFit="1" customWidth="1"/>
    <col min="15" max="16" width="4.54296875" style="9" hidden="1" customWidth="1"/>
    <col min="17" max="17" width="7" style="9" bestFit="1" customWidth="1"/>
    <col min="18" max="23" width="5.1796875" style="9" hidden="1" customWidth="1"/>
    <col min="24" max="24" width="3.81640625" style="9" hidden="1" customWidth="1"/>
    <col min="25" max="25" width="6.1796875" style="9" bestFit="1" customWidth="1"/>
    <col min="26" max="26" width="7" style="9" bestFit="1" customWidth="1"/>
    <col min="27" max="32" width="5.1796875" style="9" hidden="1" customWidth="1"/>
    <col min="33" max="33" width="4" style="9" hidden="1" customWidth="1"/>
    <col min="34" max="34" width="5.1796875" style="9" bestFit="1" customWidth="1"/>
    <col min="35" max="35" width="7" style="9" bestFit="1" customWidth="1"/>
    <col min="36" max="36" width="6.453125" style="9" bestFit="1" customWidth="1"/>
    <col min="37" max="37" width="7" style="9" bestFit="1" customWidth="1"/>
    <col min="38" max="38" width="8.26953125" style="9" bestFit="1" customWidth="1"/>
    <col min="39" max="16384" width="9.1796875" style="9"/>
  </cols>
  <sheetData>
    <row r="1" spans="1:39" x14ac:dyDescent="0.35">
      <c r="A1" s="12" t="s">
        <v>70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</row>
    <row r="2" spans="1:39" x14ac:dyDescent="0.35">
      <c r="A2" s="12" t="s">
        <v>71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</row>
    <row r="3" spans="1:39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</row>
    <row r="4" spans="1:39" x14ac:dyDescent="0.35">
      <c r="A4" s="12" t="s">
        <v>300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1:39" s="14" customFormat="1" x14ac:dyDescent="0.35">
      <c r="A5" s="12"/>
      <c r="B5" s="12"/>
      <c r="C5" s="12"/>
      <c r="D5" s="12"/>
      <c r="E5" s="12"/>
      <c r="F5" s="12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39" s="14" customFormat="1" x14ac:dyDescent="0.35">
      <c r="A6" s="13" t="s">
        <v>80</v>
      </c>
      <c r="B6" s="13"/>
      <c r="C6" s="6"/>
      <c r="D6" s="7"/>
      <c r="E6" s="13" t="s">
        <v>547</v>
      </c>
      <c r="F6" s="1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AL6" s="16">
        <v>2002.8</v>
      </c>
    </row>
    <row r="7" spans="1:39" s="14" customFormat="1" x14ac:dyDescent="0.35">
      <c r="A7" s="13" t="s">
        <v>81</v>
      </c>
      <c r="B7" s="13"/>
      <c r="C7" s="13"/>
      <c r="D7" s="13"/>
      <c r="E7" s="13" t="s">
        <v>548</v>
      </c>
      <c r="F7" s="1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AL7" s="16">
        <v>1999</v>
      </c>
    </row>
    <row r="8" spans="1:39" s="14" customFormat="1" x14ac:dyDescent="0.35">
      <c r="A8" s="13" t="s">
        <v>82</v>
      </c>
      <c r="B8" s="13"/>
      <c r="C8" s="13"/>
      <c r="D8" s="13"/>
      <c r="E8" s="13" t="s">
        <v>549</v>
      </c>
      <c r="F8" s="1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AL8" s="16">
        <v>1998.1</v>
      </c>
    </row>
    <row r="9" spans="1:39" s="14" customFormat="1" x14ac:dyDescent="0.35">
      <c r="A9" s="13"/>
      <c r="B9" s="13"/>
      <c r="C9" s="13"/>
      <c r="D9" s="13"/>
      <c r="E9" s="13"/>
      <c r="F9" s="1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AL9" s="10"/>
    </row>
    <row r="10" spans="1:39" x14ac:dyDescent="0.35">
      <c r="A10" s="13" t="s">
        <v>84</v>
      </c>
      <c r="E10" s="14" t="s">
        <v>528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0">
        <v>1753</v>
      </c>
      <c r="AM10" s="14"/>
    </row>
    <row r="11" spans="1:39" s="14" customFormat="1" x14ac:dyDescent="0.35">
      <c r="A11" s="13" t="s">
        <v>500</v>
      </c>
      <c r="B11" s="13"/>
      <c r="C11" s="13"/>
      <c r="D11" s="13"/>
      <c r="E11" s="13" t="s">
        <v>530</v>
      </c>
      <c r="F11" s="1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AL11" s="10">
        <v>1784</v>
      </c>
    </row>
    <row r="12" spans="1:39" s="14" customFormat="1" x14ac:dyDescent="0.35">
      <c r="A12" s="13" t="s">
        <v>85</v>
      </c>
      <c r="B12" s="13"/>
      <c r="C12" s="13"/>
      <c r="D12" s="13"/>
      <c r="E12" s="13" t="s">
        <v>531</v>
      </c>
      <c r="F12" s="1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AL12" s="10">
        <v>1779</v>
      </c>
    </row>
    <row r="13" spans="1:39" s="14" customFormat="1" x14ac:dyDescent="0.35">
      <c r="A13" s="13" t="s">
        <v>86</v>
      </c>
      <c r="B13" s="13"/>
      <c r="C13" s="13"/>
      <c r="D13" s="13"/>
      <c r="E13" s="13" t="s">
        <v>532</v>
      </c>
      <c r="F13" s="1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AL13" s="10">
        <v>1762</v>
      </c>
    </row>
    <row r="14" spans="1:39" s="14" customFormat="1" x14ac:dyDescent="0.35">
      <c r="A14" s="13" t="s">
        <v>497</v>
      </c>
      <c r="B14" s="13"/>
      <c r="C14" s="13"/>
      <c r="D14" s="13"/>
      <c r="E14" s="13" t="s">
        <v>528</v>
      </c>
      <c r="F14" s="13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AL14" s="10">
        <v>1753</v>
      </c>
    </row>
    <row r="15" spans="1:39" s="14" customFormat="1" x14ac:dyDescent="0.35">
      <c r="A15" s="13" t="s">
        <v>501</v>
      </c>
      <c r="B15" s="13"/>
      <c r="C15" s="13"/>
      <c r="D15" s="13"/>
      <c r="E15" s="13" t="s">
        <v>533</v>
      </c>
      <c r="F15" s="1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AL15" s="10">
        <v>1745</v>
      </c>
    </row>
    <row r="16" spans="1:39" s="14" customFormat="1" x14ac:dyDescent="0.35">
      <c r="A16" s="13" t="s">
        <v>502</v>
      </c>
      <c r="B16" s="13"/>
      <c r="C16" s="13"/>
      <c r="D16" s="13"/>
      <c r="E16" s="13" t="s">
        <v>534</v>
      </c>
      <c r="F16" s="1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AL16" s="10">
        <v>1741</v>
      </c>
    </row>
    <row r="17" spans="1:38" s="14" customFormat="1" x14ac:dyDescent="0.35">
      <c r="A17" s="13" t="s">
        <v>498</v>
      </c>
      <c r="B17" s="13"/>
      <c r="C17" s="13"/>
      <c r="D17" s="13"/>
      <c r="E17" s="13" t="s">
        <v>535</v>
      </c>
      <c r="F17" s="1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AL17" s="10">
        <v>1698</v>
      </c>
    </row>
    <row r="18" spans="1:38" s="14" customFormat="1" x14ac:dyDescent="0.35">
      <c r="A18" s="13"/>
      <c r="B18" s="13"/>
      <c r="C18" s="13"/>
      <c r="D18" s="13"/>
      <c r="E18" s="13"/>
      <c r="F18" s="13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38" s="14" customFormat="1" x14ac:dyDescent="0.35">
      <c r="A19" s="10" t="s">
        <v>93</v>
      </c>
      <c r="B19" s="1" t="s">
        <v>0</v>
      </c>
      <c r="C19" s="2" t="s">
        <v>1</v>
      </c>
      <c r="D19" s="3" t="s">
        <v>2</v>
      </c>
      <c r="E19" s="4" t="s">
        <v>3</v>
      </c>
      <c r="F19" s="4" t="s">
        <v>69</v>
      </c>
      <c r="G19" s="10">
        <v>1</v>
      </c>
      <c r="H19" s="10">
        <v>2</v>
      </c>
      <c r="I19" s="10">
        <v>3</v>
      </c>
      <c r="J19" s="10">
        <v>4</v>
      </c>
      <c r="K19" s="10">
        <v>5</v>
      </c>
      <c r="L19" s="10">
        <v>6</v>
      </c>
      <c r="M19" s="10" t="s">
        <v>477</v>
      </c>
      <c r="N19" s="10" t="s">
        <v>92</v>
      </c>
      <c r="O19" s="10" t="s">
        <v>475</v>
      </c>
      <c r="P19" s="10" t="s">
        <v>475</v>
      </c>
      <c r="Q19" s="10" t="s">
        <v>96</v>
      </c>
      <c r="R19" s="10">
        <v>1</v>
      </c>
      <c r="S19" s="10">
        <v>2</v>
      </c>
      <c r="T19" s="10">
        <v>3</v>
      </c>
      <c r="U19" s="10">
        <v>4</v>
      </c>
      <c r="V19" s="10">
        <v>5</v>
      </c>
      <c r="W19" s="10">
        <v>6</v>
      </c>
      <c r="X19" s="10" t="s">
        <v>478</v>
      </c>
      <c r="Y19" s="10" t="s">
        <v>99</v>
      </c>
      <c r="Z19" s="10" t="s">
        <v>100</v>
      </c>
      <c r="AA19" s="10">
        <v>1</v>
      </c>
      <c r="AB19" s="10">
        <v>2</v>
      </c>
      <c r="AC19" s="10">
        <v>3</v>
      </c>
      <c r="AD19" s="10">
        <v>4</v>
      </c>
      <c r="AE19" s="10">
        <v>5</v>
      </c>
      <c r="AF19" s="10">
        <v>6</v>
      </c>
      <c r="AG19" s="10" t="s">
        <v>476</v>
      </c>
      <c r="AH19" s="10" t="s">
        <v>451</v>
      </c>
      <c r="AI19" s="10" t="s">
        <v>452</v>
      </c>
      <c r="AJ19" s="10" t="s">
        <v>101</v>
      </c>
      <c r="AK19" s="10" t="s">
        <v>102</v>
      </c>
      <c r="AL19" s="10" t="s">
        <v>458</v>
      </c>
    </row>
    <row r="20" spans="1:38" x14ac:dyDescent="0.35">
      <c r="A20" s="11">
        <v>1</v>
      </c>
      <c r="B20" s="5">
        <v>915</v>
      </c>
      <c r="C20" s="6" t="s">
        <v>221</v>
      </c>
      <c r="D20" s="7" t="s">
        <v>42</v>
      </c>
      <c r="E20" s="8"/>
      <c r="F20" s="8" t="s">
        <v>25</v>
      </c>
      <c r="G20" s="11">
        <v>100</v>
      </c>
      <c r="H20" s="11">
        <v>99</v>
      </c>
      <c r="I20" s="11">
        <v>100</v>
      </c>
      <c r="J20" s="11">
        <v>100</v>
      </c>
      <c r="K20" s="11">
        <v>100</v>
      </c>
      <c r="L20" s="11">
        <v>100</v>
      </c>
      <c r="M20" s="11">
        <v>43</v>
      </c>
      <c r="N20" s="11">
        <v>599</v>
      </c>
      <c r="O20" s="20"/>
      <c r="P20" s="20"/>
      <c r="Q20" s="20">
        <v>105.4</v>
      </c>
      <c r="R20" s="11">
        <v>100</v>
      </c>
      <c r="S20" s="11">
        <v>100</v>
      </c>
      <c r="T20" s="11">
        <v>100</v>
      </c>
      <c r="U20" s="11">
        <v>100</v>
      </c>
      <c r="V20" s="11">
        <v>99</v>
      </c>
      <c r="W20" s="11">
        <v>98</v>
      </c>
      <c r="X20" s="11">
        <v>42</v>
      </c>
      <c r="Y20" s="11">
        <v>597</v>
      </c>
      <c r="Z20" s="20">
        <v>102.2</v>
      </c>
      <c r="AA20" s="11">
        <v>99</v>
      </c>
      <c r="AB20" s="11">
        <v>100</v>
      </c>
      <c r="AC20" s="11">
        <v>100</v>
      </c>
      <c r="AD20" s="11">
        <v>99</v>
      </c>
      <c r="AE20" s="11">
        <v>100</v>
      </c>
      <c r="AF20" s="11">
        <v>100</v>
      </c>
      <c r="AG20" s="11">
        <v>47</v>
      </c>
      <c r="AH20" s="11">
        <v>598</v>
      </c>
      <c r="AI20" s="20">
        <v>103.4</v>
      </c>
      <c r="AJ20" s="11">
        <f t="shared" ref="AJ20:AJ31" si="0">AH20+Y20+N20</f>
        <v>1794</v>
      </c>
      <c r="AK20" s="20">
        <f>Q20+AI20</f>
        <v>208.8</v>
      </c>
      <c r="AL20" s="20">
        <f t="shared" ref="AL20:AL32" si="1">AK20+AJ20</f>
        <v>2002.8</v>
      </c>
    </row>
    <row r="21" spans="1:38" x14ac:dyDescent="0.35">
      <c r="A21" s="11">
        <v>2</v>
      </c>
      <c r="B21" s="5">
        <v>855</v>
      </c>
      <c r="C21" s="6" t="s">
        <v>366</v>
      </c>
      <c r="D21" s="7" t="s">
        <v>171</v>
      </c>
      <c r="E21" s="8"/>
      <c r="F21" s="5" t="s">
        <v>25</v>
      </c>
      <c r="G21" s="11">
        <v>100</v>
      </c>
      <c r="H21" s="11">
        <v>99</v>
      </c>
      <c r="I21" s="11">
        <v>100</v>
      </c>
      <c r="J21" s="11">
        <v>100</v>
      </c>
      <c r="K21" s="11">
        <v>99</v>
      </c>
      <c r="L21" s="11">
        <v>95</v>
      </c>
      <c r="M21" s="11">
        <v>34</v>
      </c>
      <c r="N21" s="11">
        <v>593</v>
      </c>
      <c r="O21" s="11"/>
      <c r="P21" s="11"/>
      <c r="Q21" s="11"/>
      <c r="R21" s="11">
        <v>100</v>
      </c>
      <c r="S21" s="11">
        <v>99</v>
      </c>
      <c r="T21" s="11">
        <v>100</v>
      </c>
      <c r="U21" s="11">
        <v>100</v>
      </c>
      <c r="V21" s="11">
        <v>100</v>
      </c>
      <c r="W21" s="11">
        <v>99</v>
      </c>
      <c r="X21" s="11">
        <v>43</v>
      </c>
      <c r="Y21" s="11">
        <v>598</v>
      </c>
      <c r="Z21" s="20">
        <v>104.1</v>
      </c>
      <c r="AA21" s="11">
        <v>100</v>
      </c>
      <c r="AB21" s="11">
        <v>100</v>
      </c>
      <c r="AC21" s="11">
        <v>100</v>
      </c>
      <c r="AD21" s="11">
        <v>100</v>
      </c>
      <c r="AE21" s="11">
        <v>100</v>
      </c>
      <c r="AF21" s="11">
        <v>100</v>
      </c>
      <c r="AG21" s="11">
        <v>48</v>
      </c>
      <c r="AH21" s="23">
        <v>600</v>
      </c>
      <c r="AI21" s="20">
        <v>103.9</v>
      </c>
      <c r="AJ21" s="11">
        <f t="shared" si="0"/>
        <v>1791</v>
      </c>
      <c r="AK21" s="20">
        <f>Q21+Z21+AI21</f>
        <v>208</v>
      </c>
      <c r="AL21" s="20">
        <f t="shared" si="1"/>
        <v>1999</v>
      </c>
    </row>
    <row r="22" spans="1:38" x14ac:dyDescent="0.35">
      <c r="A22" s="11">
        <v>3</v>
      </c>
      <c r="B22" s="5">
        <v>973</v>
      </c>
      <c r="C22" s="6" t="s">
        <v>134</v>
      </c>
      <c r="D22" s="7" t="s">
        <v>72</v>
      </c>
      <c r="E22" s="8"/>
      <c r="F22" s="8" t="s">
        <v>25</v>
      </c>
      <c r="G22" s="11">
        <v>100</v>
      </c>
      <c r="H22" s="11">
        <v>100</v>
      </c>
      <c r="I22" s="11">
        <v>100</v>
      </c>
      <c r="J22" s="11">
        <v>98</v>
      </c>
      <c r="K22" s="11">
        <v>100</v>
      </c>
      <c r="L22" s="11">
        <v>100</v>
      </c>
      <c r="M22" s="11">
        <v>44</v>
      </c>
      <c r="N22" s="11">
        <v>598</v>
      </c>
      <c r="O22" s="20"/>
      <c r="P22" s="20"/>
      <c r="Q22" s="20">
        <v>103.7</v>
      </c>
      <c r="R22" s="11">
        <v>100</v>
      </c>
      <c r="S22" s="11">
        <v>100</v>
      </c>
      <c r="T22" s="11">
        <v>100</v>
      </c>
      <c r="U22" s="11">
        <v>98</v>
      </c>
      <c r="V22" s="11">
        <v>100</v>
      </c>
      <c r="W22" s="11">
        <v>100</v>
      </c>
      <c r="X22" s="11">
        <v>40</v>
      </c>
      <c r="Y22" s="11">
        <v>598</v>
      </c>
      <c r="Z22" s="20">
        <v>101.7</v>
      </c>
      <c r="AA22" s="11">
        <v>99</v>
      </c>
      <c r="AB22" s="11">
        <v>100</v>
      </c>
      <c r="AC22" s="11">
        <v>98</v>
      </c>
      <c r="AD22" s="11">
        <v>100</v>
      </c>
      <c r="AE22" s="11">
        <v>100</v>
      </c>
      <c r="AF22" s="11">
        <v>99</v>
      </c>
      <c r="AG22" s="11">
        <v>43</v>
      </c>
      <c r="AH22" s="11">
        <v>596</v>
      </c>
      <c r="AI22" s="20">
        <v>102.4</v>
      </c>
      <c r="AJ22" s="11">
        <f t="shared" si="0"/>
        <v>1792</v>
      </c>
      <c r="AK22" s="20">
        <f>Q22+AI22</f>
        <v>206.10000000000002</v>
      </c>
      <c r="AL22" s="20">
        <f t="shared" si="1"/>
        <v>1998.1</v>
      </c>
    </row>
    <row r="23" spans="1:38" x14ac:dyDescent="0.35">
      <c r="A23" s="11">
        <v>4</v>
      </c>
      <c r="B23" s="5">
        <v>932</v>
      </c>
      <c r="C23" s="6" t="s">
        <v>175</v>
      </c>
      <c r="D23" s="7" t="s">
        <v>40</v>
      </c>
      <c r="E23" s="8"/>
      <c r="F23" s="8" t="s">
        <v>25</v>
      </c>
      <c r="G23" s="11">
        <v>99</v>
      </c>
      <c r="H23" s="11">
        <v>100</v>
      </c>
      <c r="I23" s="11">
        <v>99</v>
      </c>
      <c r="J23" s="11">
        <v>99</v>
      </c>
      <c r="K23" s="11">
        <v>97</v>
      </c>
      <c r="L23" s="11">
        <v>100</v>
      </c>
      <c r="M23" s="11">
        <v>37</v>
      </c>
      <c r="N23" s="11">
        <v>594</v>
      </c>
      <c r="O23" s="20">
        <v>51.8</v>
      </c>
      <c r="P23" s="21">
        <v>10.1</v>
      </c>
      <c r="Q23" s="20">
        <v>104.1</v>
      </c>
      <c r="R23" s="11">
        <v>100</v>
      </c>
      <c r="S23" s="11">
        <v>99</v>
      </c>
      <c r="T23" s="11">
        <v>98</v>
      </c>
      <c r="U23" s="11">
        <v>100</v>
      </c>
      <c r="V23" s="11">
        <v>100</v>
      </c>
      <c r="W23" s="11">
        <v>99</v>
      </c>
      <c r="X23" s="11">
        <v>46</v>
      </c>
      <c r="Y23" s="11">
        <v>596</v>
      </c>
      <c r="Z23" s="20">
        <v>103.3</v>
      </c>
      <c r="AA23" s="11">
        <v>100</v>
      </c>
      <c r="AB23" s="11">
        <v>100</v>
      </c>
      <c r="AC23" s="11">
        <v>100</v>
      </c>
      <c r="AD23" s="11">
        <v>100</v>
      </c>
      <c r="AE23" s="11">
        <v>100</v>
      </c>
      <c r="AF23" s="11">
        <v>99</v>
      </c>
      <c r="AG23" s="11">
        <v>46</v>
      </c>
      <c r="AH23" s="11">
        <v>599</v>
      </c>
      <c r="AI23" s="20">
        <v>104.7</v>
      </c>
      <c r="AJ23" s="11">
        <f t="shared" si="0"/>
        <v>1789</v>
      </c>
      <c r="AK23" s="20">
        <f>Q23+AI23</f>
        <v>208.8</v>
      </c>
      <c r="AL23" s="20">
        <f t="shared" si="1"/>
        <v>1997.8</v>
      </c>
    </row>
    <row r="24" spans="1:38" x14ac:dyDescent="0.35">
      <c r="A24" s="11">
        <v>5</v>
      </c>
      <c r="B24" s="5">
        <v>839</v>
      </c>
      <c r="C24" s="6" t="s">
        <v>194</v>
      </c>
      <c r="D24" s="7" t="s">
        <v>195</v>
      </c>
      <c r="E24" s="8"/>
      <c r="F24" s="8" t="s">
        <v>25</v>
      </c>
      <c r="G24" s="11">
        <v>98</v>
      </c>
      <c r="H24" s="11">
        <v>98</v>
      </c>
      <c r="I24" s="11">
        <v>100</v>
      </c>
      <c r="J24" s="11">
        <v>100</v>
      </c>
      <c r="K24" s="11">
        <v>100</v>
      </c>
      <c r="L24" s="11">
        <v>99</v>
      </c>
      <c r="M24" s="11">
        <v>41</v>
      </c>
      <c r="N24" s="11">
        <v>595</v>
      </c>
      <c r="O24" s="20"/>
      <c r="P24" s="20"/>
      <c r="Q24" s="20">
        <v>102.2</v>
      </c>
      <c r="R24" s="11">
        <v>99</v>
      </c>
      <c r="S24" s="11">
        <v>100</v>
      </c>
      <c r="T24" s="11">
        <v>98</v>
      </c>
      <c r="U24" s="11">
        <v>99</v>
      </c>
      <c r="V24" s="11">
        <v>99</v>
      </c>
      <c r="W24" s="11">
        <v>96</v>
      </c>
      <c r="X24" s="11">
        <v>34</v>
      </c>
      <c r="Y24" s="11">
        <v>591</v>
      </c>
      <c r="Z24" s="11"/>
      <c r="AA24" s="11">
        <v>100</v>
      </c>
      <c r="AB24" s="11">
        <v>100</v>
      </c>
      <c r="AC24" s="11">
        <v>100</v>
      </c>
      <c r="AD24" s="11">
        <v>99</v>
      </c>
      <c r="AE24" s="11">
        <v>99</v>
      </c>
      <c r="AF24" s="11">
        <v>100</v>
      </c>
      <c r="AG24" s="11">
        <v>44</v>
      </c>
      <c r="AH24" s="11">
        <v>598</v>
      </c>
      <c r="AI24" s="20">
        <v>104.6</v>
      </c>
      <c r="AJ24" s="11">
        <f t="shared" si="0"/>
        <v>1784</v>
      </c>
      <c r="AK24" s="20">
        <f>Q24+Z24+AI24</f>
        <v>206.8</v>
      </c>
      <c r="AL24" s="20">
        <f t="shared" si="1"/>
        <v>1990.8</v>
      </c>
    </row>
    <row r="25" spans="1:38" x14ac:dyDescent="0.35">
      <c r="A25" s="11">
        <v>6</v>
      </c>
      <c r="B25" s="5">
        <v>800</v>
      </c>
      <c r="C25" s="6" t="s">
        <v>215</v>
      </c>
      <c r="D25" s="7" t="s">
        <v>216</v>
      </c>
      <c r="E25" s="8"/>
      <c r="F25" s="8" t="s">
        <v>25</v>
      </c>
      <c r="G25" s="11">
        <v>100</v>
      </c>
      <c r="H25" s="11">
        <v>97</v>
      </c>
      <c r="I25" s="11">
        <v>99</v>
      </c>
      <c r="J25" s="11">
        <v>100</v>
      </c>
      <c r="K25" s="11">
        <v>99</v>
      </c>
      <c r="L25" s="11">
        <v>100</v>
      </c>
      <c r="M25" s="11">
        <v>42</v>
      </c>
      <c r="N25" s="11">
        <v>595</v>
      </c>
      <c r="O25" s="20"/>
      <c r="P25" s="20"/>
      <c r="Q25" s="20">
        <v>99.8</v>
      </c>
      <c r="R25" s="11">
        <v>100</v>
      </c>
      <c r="S25" s="11">
        <v>99</v>
      </c>
      <c r="T25" s="11">
        <v>99</v>
      </c>
      <c r="U25" s="11">
        <v>99</v>
      </c>
      <c r="V25" s="11">
        <v>98</v>
      </c>
      <c r="W25" s="11">
        <v>100</v>
      </c>
      <c r="X25" s="11">
        <v>36</v>
      </c>
      <c r="Y25" s="11">
        <v>595</v>
      </c>
      <c r="Z25" s="20">
        <v>102.1</v>
      </c>
      <c r="AA25" s="11">
        <v>99</v>
      </c>
      <c r="AB25" s="11">
        <v>99</v>
      </c>
      <c r="AC25" s="11">
        <v>100</v>
      </c>
      <c r="AD25" s="11">
        <v>99</v>
      </c>
      <c r="AE25" s="11">
        <v>99</v>
      </c>
      <c r="AF25" s="11">
        <v>100</v>
      </c>
      <c r="AG25" s="11">
        <v>39</v>
      </c>
      <c r="AH25" s="11">
        <v>596</v>
      </c>
      <c r="AI25" s="20">
        <v>101.8</v>
      </c>
      <c r="AJ25" s="11">
        <f t="shared" si="0"/>
        <v>1786</v>
      </c>
      <c r="AK25" s="20">
        <f>Z25+AI25</f>
        <v>203.89999999999998</v>
      </c>
      <c r="AL25" s="20">
        <f t="shared" si="1"/>
        <v>1989.9</v>
      </c>
    </row>
    <row r="26" spans="1:38" x14ac:dyDescent="0.35">
      <c r="A26" s="11">
        <v>7</v>
      </c>
      <c r="B26" s="5">
        <v>561</v>
      </c>
      <c r="C26" s="6" t="s">
        <v>460</v>
      </c>
      <c r="D26" s="7" t="s">
        <v>461</v>
      </c>
      <c r="F26" s="5" t="s">
        <v>25</v>
      </c>
      <c r="G26" s="11">
        <v>98</v>
      </c>
      <c r="H26" s="11">
        <v>96</v>
      </c>
      <c r="I26" s="11">
        <v>97</v>
      </c>
      <c r="J26" s="11">
        <v>98</v>
      </c>
      <c r="K26" s="11">
        <v>100</v>
      </c>
      <c r="L26" s="11">
        <v>99</v>
      </c>
      <c r="M26" s="11">
        <v>33</v>
      </c>
      <c r="N26" s="11">
        <v>588</v>
      </c>
      <c r="O26" s="11"/>
      <c r="P26" s="11"/>
      <c r="Q26" s="11"/>
      <c r="R26" s="11">
        <v>99</v>
      </c>
      <c r="S26" s="11">
        <v>100</v>
      </c>
      <c r="T26" s="11">
        <v>96</v>
      </c>
      <c r="U26" s="11">
        <v>100</v>
      </c>
      <c r="V26" s="11">
        <v>100</v>
      </c>
      <c r="W26" s="11">
        <v>100</v>
      </c>
      <c r="X26" s="11">
        <v>42</v>
      </c>
      <c r="Y26" s="11">
        <v>595</v>
      </c>
      <c r="Z26" s="20">
        <v>102</v>
      </c>
      <c r="AA26" s="11">
        <v>100</v>
      </c>
      <c r="AB26" s="11">
        <v>98</v>
      </c>
      <c r="AC26" s="11">
        <v>98</v>
      </c>
      <c r="AD26" s="11">
        <v>100</v>
      </c>
      <c r="AE26" s="11">
        <v>100</v>
      </c>
      <c r="AF26" s="11">
        <v>99</v>
      </c>
      <c r="AG26" s="11">
        <v>42</v>
      </c>
      <c r="AH26" s="11">
        <v>595</v>
      </c>
      <c r="AI26" s="20">
        <v>100.1</v>
      </c>
      <c r="AJ26" s="11">
        <f t="shared" si="0"/>
        <v>1778</v>
      </c>
      <c r="AK26" s="20">
        <f t="shared" ref="AK26:AK32" si="2">Q26+Z26+AI26</f>
        <v>202.1</v>
      </c>
      <c r="AL26" s="20">
        <f t="shared" si="1"/>
        <v>1980.1</v>
      </c>
    </row>
    <row r="27" spans="1:38" x14ac:dyDescent="0.35">
      <c r="A27" s="11">
        <v>8</v>
      </c>
      <c r="B27" s="5">
        <v>970</v>
      </c>
      <c r="C27" s="6" t="s">
        <v>239</v>
      </c>
      <c r="D27" s="7" t="s">
        <v>240</v>
      </c>
      <c r="E27" s="8"/>
      <c r="F27" s="8" t="s">
        <v>25</v>
      </c>
      <c r="G27" s="11">
        <v>97</v>
      </c>
      <c r="H27" s="11">
        <v>100</v>
      </c>
      <c r="I27" s="11">
        <v>100</v>
      </c>
      <c r="J27" s="11">
        <v>100</v>
      </c>
      <c r="K27" s="11">
        <v>99</v>
      </c>
      <c r="L27" s="11">
        <v>100</v>
      </c>
      <c r="M27" s="11">
        <v>42</v>
      </c>
      <c r="N27" s="11">
        <v>596</v>
      </c>
      <c r="O27" s="20"/>
      <c r="P27" s="20"/>
      <c r="Q27" s="20">
        <v>100.3</v>
      </c>
      <c r="R27" s="11">
        <v>100</v>
      </c>
      <c r="S27" s="11">
        <v>99</v>
      </c>
      <c r="T27" s="11">
        <v>100</v>
      </c>
      <c r="U27" s="11">
        <v>97</v>
      </c>
      <c r="V27" s="11">
        <v>99</v>
      </c>
      <c r="W27" s="11">
        <v>99</v>
      </c>
      <c r="X27" s="11">
        <v>30</v>
      </c>
      <c r="Y27" s="11">
        <v>594</v>
      </c>
      <c r="Z27" s="11"/>
      <c r="AA27" s="11">
        <v>97</v>
      </c>
      <c r="AB27" s="11">
        <v>100</v>
      </c>
      <c r="AC27" s="11">
        <v>99</v>
      </c>
      <c r="AD27" s="11">
        <v>99</v>
      </c>
      <c r="AE27" s="11">
        <v>100</v>
      </c>
      <c r="AF27" s="11">
        <v>99</v>
      </c>
      <c r="AG27" s="11">
        <v>34</v>
      </c>
      <c r="AH27" s="11">
        <v>594</v>
      </c>
      <c r="AI27" s="20"/>
      <c r="AJ27" s="11">
        <f t="shared" si="0"/>
        <v>1784</v>
      </c>
      <c r="AK27" s="20">
        <f t="shared" si="2"/>
        <v>100.3</v>
      </c>
      <c r="AL27" s="20">
        <f t="shared" si="1"/>
        <v>1884.3</v>
      </c>
    </row>
    <row r="28" spans="1:38" x14ac:dyDescent="0.35">
      <c r="A28" s="11">
        <v>9</v>
      </c>
      <c r="B28" s="5">
        <v>947</v>
      </c>
      <c r="C28" s="6" t="s">
        <v>189</v>
      </c>
      <c r="D28" s="7" t="s">
        <v>42</v>
      </c>
      <c r="E28" s="8"/>
      <c r="F28" s="8" t="s">
        <v>25</v>
      </c>
      <c r="G28" s="11">
        <v>100</v>
      </c>
      <c r="H28" s="11">
        <v>99</v>
      </c>
      <c r="I28" s="11">
        <v>99</v>
      </c>
      <c r="J28" s="11">
        <v>99</v>
      </c>
      <c r="K28" s="11">
        <v>96</v>
      </c>
      <c r="L28" s="11">
        <v>98</v>
      </c>
      <c r="M28" s="11">
        <v>42</v>
      </c>
      <c r="N28" s="11">
        <v>591</v>
      </c>
      <c r="O28" s="11"/>
      <c r="P28" s="11"/>
      <c r="Q28" s="11"/>
      <c r="R28" s="11">
        <v>99</v>
      </c>
      <c r="S28" s="11">
        <v>97</v>
      </c>
      <c r="T28" s="11">
        <v>99</v>
      </c>
      <c r="U28" s="11">
        <v>100</v>
      </c>
      <c r="V28" s="11">
        <v>100</v>
      </c>
      <c r="W28" s="11">
        <v>100</v>
      </c>
      <c r="X28" s="11">
        <v>31</v>
      </c>
      <c r="Y28" s="11">
        <v>595</v>
      </c>
      <c r="Z28" s="20">
        <v>103.1</v>
      </c>
      <c r="AA28" s="11">
        <v>100</v>
      </c>
      <c r="AB28" s="11">
        <v>98</v>
      </c>
      <c r="AC28" s="11">
        <v>99</v>
      </c>
      <c r="AD28" s="11">
        <v>98</v>
      </c>
      <c r="AE28" s="11">
        <v>100</v>
      </c>
      <c r="AF28" s="11">
        <v>99</v>
      </c>
      <c r="AG28" s="11">
        <v>38</v>
      </c>
      <c r="AH28" s="11">
        <v>594</v>
      </c>
      <c r="AI28" s="20"/>
      <c r="AJ28" s="11">
        <f t="shared" si="0"/>
        <v>1780</v>
      </c>
      <c r="AK28" s="20">
        <f t="shared" si="2"/>
        <v>103.1</v>
      </c>
      <c r="AL28" s="20">
        <f t="shared" si="1"/>
        <v>1883.1</v>
      </c>
    </row>
    <row r="29" spans="1:38" x14ac:dyDescent="0.35">
      <c r="A29" s="11">
        <v>10</v>
      </c>
      <c r="B29" s="5">
        <v>870</v>
      </c>
      <c r="C29" s="6" t="s">
        <v>13</v>
      </c>
      <c r="D29" s="7" t="s">
        <v>217</v>
      </c>
      <c r="E29" s="8"/>
      <c r="F29" s="8" t="s">
        <v>25</v>
      </c>
      <c r="G29" s="11">
        <v>98</v>
      </c>
      <c r="H29" s="11">
        <v>98</v>
      </c>
      <c r="I29" s="11">
        <v>100</v>
      </c>
      <c r="J29" s="11">
        <v>99</v>
      </c>
      <c r="K29" s="11">
        <v>97</v>
      </c>
      <c r="L29" s="11">
        <v>99</v>
      </c>
      <c r="M29" s="11">
        <v>35</v>
      </c>
      <c r="N29" s="11">
        <v>591</v>
      </c>
      <c r="O29" s="11"/>
      <c r="P29" s="11"/>
      <c r="Q29" s="11"/>
      <c r="R29" s="11">
        <v>98</v>
      </c>
      <c r="S29" s="11">
        <v>99</v>
      </c>
      <c r="T29" s="11">
        <v>99</v>
      </c>
      <c r="U29" s="11">
        <v>100</v>
      </c>
      <c r="V29" s="11">
        <v>99</v>
      </c>
      <c r="W29" s="11">
        <v>99</v>
      </c>
      <c r="X29" s="11">
        <v>38</v>
      </c>
      <c r="Y29" s="11">
        <v>594</v>
      </c>
      <c r="Z29" s="11"/>
      <c r="AA29" s="11">
        <v>98</v>
      </c>
      <c r="AB29" s="11">
        <v>99</v>
      </c>
      <c r="AC29" s="11">
        <v>99</v>
      </c>
      <c r="AD29" s="11">
        <v>100</v>
      </c>
      <c r="AE29" s="11">
        <v>99</v>
      </c>
      <c r="AF29" s="11">
        <v>100</v>
      </c>
      <c r="AG29" s="11">
        <v>40</v>
      </c>
      <c r="AH29" s="11">
        <v>595</v>
      </c>
      <c r="AI29" s="20">
        <v>102</v>
      </c>
      <c r="AJ29" s="11">
        <f t="shared" si="0"/>
        <v>1780</v>
      </c>
      <c r="AK29" s="20">
        <f t="shared" si="2"/>
        <v>102</v>
      </c>
      <c r="AL29" s="20">
        <f t="shared" si="1"/>
        <v>1882</v>
      </c>
    </row>
    <row r="30" spans="1:38" x14ac:dyDescent="0.35">
      <c r="A30" s="11">
        <v>11</v>
      </c>
      <c r="B30" s="5">
        <v>924</v>
      </c>
      <c r="C30" s="6" t="s">
        <v>183</v>
      </c>
      <c r="D30" s="7" t="s">
        <v>184</v>
      </c>
      <c r="E30" s="8" t="s">
        <v>28</v>
      </c>
      <c r="F30" s="8" t="s">
        <v>25</v>
      </c>
      <c r="G30" s="11">
        <v>99</v>
      </c>
      <c r="H30" s="11">
        <v>100</v>
      </c>
      <c r="I30" s="11">
        <v>98</v>
      </c>
      <c r="J30" s="11">
        <v>98</v>
      </c>
      <c r="K30" s="11">
        <v>100</v>
      </c>
      <c r="L30" s="11">
        <v>99</v>
      </c>
      <c r="M30" s="11">
        <v>37</v>
      </c>
      <c r="N30" s="11">
        <v>594</v>
      </c>
      <c r="O30" s="20">
        <v>53.1</v>
      </c>
      <c r="P30" s="20"/>
      <c r="Q30" s="20">
        <v>100.2</v>
      </c>
      <c r="R30" s="11">
        <v>98</v>
      </c>
      <c r="S30" s="11">
        <v>97</v>
      </c>
      <c r="T30" s="11">
        <v>96</v>
      </c>
      <c r="U30" s="11">
        <v>99</v>
      </c>
      <c r="V30" s="11">
        <v>99</v>
      </c>
      <c r="W30" s="11">
        <v>100</v>
      </c>
      <c r="X30" s="11">
        <v>35</v>
      </c>
      <c r="Y30" s="11">
        <v>589</v>
      </c>
      <c r="Z30" s="11"/>
      <c r="AA30" s="11">
        <v>98</v>
      </c>
      <c r="AB30" s="11">
        <v>99</v>
      </c>
      <c r="AC30" s="11">
        <v>100</v>
      </c>
      <c r="AD30" s="11">
        <v>96</v>
      </c>
      <c r="AE30" s="11">
        <v>98</v>
      </c>
      <c r="AF30" s="11">
        <v>97</v>
      </c>
      <c r="AG30" s="11">
        <v>27</v>
      </c>
      <c r="AH30" s="11">
        <v>588</v>
      </c>
      <c r="AI30" s="11"/>
      <c r="AJ30" s="11">
        <f t="shared" si="0"/>
        <v>1771</v>
      </c>
      <c r="AK30" s="20">
        <f t="shared" si="2"/>
        <v>100.2</v>
      </c>
      <c r="AL30" s="20">
        <f t="shared" si="1"/>
        <v>1871.2</v>
      </c>
    </row>
    <row r="31" spans="1:38" x14ac:dyDescent="0.35">
      <c r="A31" s="11">
        <v>12</v>
      </c>
      <c r="B31" s="5">
        <v>952</v>
      </c>
      <c r="C31" s="6" t="s">
        <v>232</v>
      </c>
      <c r="D31" s="7" t="s">
        <v>233</v>
      </c>
      <c r="E31" s="8" t="s">
        <v>28</v>
      </c>
      <c r="F31" s="8" t="s">
        <v>25</v>
      </c>
      <c r="G31" s="11">
        <v>97</v>
      </c>
      <c r="H31" s="11">
        <v>100</v>
      </c>
      <c r="I31" s="11">
        <v>98</v>
      </c>
      <c r="J31" s="11">
        <v>97</v>
      </c>
      <c r="K31" s="11">
        <v>98</v>
      </c>
      <c r="L31" s="11">
        <v>99</v>
      </c>
      <c r="M31" s="11">
        <v>27</v>
      </c>
      <c r="N31" s="11">
        <v>589</v>
      </c>
      <c r="O31" s="11"/>
      <c r="P31" s="11"/>
      <c r="Q31" s="11"/>
      <c r="R31" s="11">
        <v>100</v>
      </c>
      <c r="S31" s="11">
        <v>99</v>
      </c>
      <c r="T31" s="11">
        <v>100</v>
      </c>
      <c r="U31" s="11">
        <v>99</v>
      </c>
      <c r="V31" s="11">
        <v>99</v>
      </c>
      <c r="W31" s="11">
        <v>99</v>
      </c>
      <c r="X31" s="11">
        <v>36</v>
      </c>
      <c r="Y31" s="11">
        <v>596</v>
      </c>
      <c r="Z31" s="20">
        <v>98.8</v>
      </c>
      <c r="AA31" s="11">
        <v>98</v>
      </c>
      <c r="AB31" s="11">
        <v>96</v>
      </c>
      <c r="AC31" s="11">
        <v>97</v>
      </c>
      <c r="AD31" s="11">
        <v>99</v>
      </c>
      <c r="AE31" s="11">
        <v>97</v>
      </c>
      <c r="AF31" s="11">
        <v>99</v>
      </c>
      <c r="AG31" s="11">
        <v>30</v>
      </c>
      <c r="AH31" s="11">
        <v>586</v>
      </c>
      <c r="AI31" s="20"/>
      <c r="AJ31" s="11">
        <f t="shared" si="0"/>
        <v>1771</v>
      </c>
      <c r="AK31" s="20">
        <f t="shared" si="2"/>
        <v>98.8</v>
      </c>
      <c r="AL31" s="20">
        <f t="shared" si="1"/>
        <v>1869.8</v>
      </c>
    </row>
    <row r="32" spans="1:38" x14ac:dyDescent="0.35">
      <c r="A32" s="11">
        <v>13</v>
      </c>
      <c r="B32" s="5">
        <v>986</v>
      </c>
      <c r="C32" s="6" t="s">
        <v>253</v>
      </c>
      <c r="D32" s="7" t="s">
        <v>254</v>
      </c>
      <c r="E32" s="8"/>
      <c r="F32" s="8" t="s">
        <v>25</v>
      </c>
      <c r="G32" s="11">
        <v>100</v>
      </c>
      <c r="H32" s="11">
        <v>100</v>
      </c>
      <c r="I32" s="11">
        <v>99</v>
      </c>
      <c r="J32" s="11">
        <v>99</v>
      </c>
      <c r="K32" s="11">
        <v>99</v>
      </c>
      <c r="L32" s="11">
        <v>100</v>
      </c>
      <c r="M32" s="11">
        <v>37</v>
      </c>
      <c r="N32" s="11">
        <v>597</v>
      </c>
      <c r="O32" s="20"/>
      <c r="P32" s="20"/>
      <c r="Q32" s="20">
        <v>99.8</v>
      </c>
      <c r="R32" s="11">
        <v>96</v>
      </c>
      <c r="S32" s="11">
        <v>100</v>
      </c>
      <c r="T32" s="11">
        <v>100</v>
      </c>
      <c r="U32" s="11">
        <v>99</v>
      </c>
      <c r="V32" s="11">
        <v>100</v>
      </c>
      <c r="W32" s="11">
        <v>99</v>
      </c>
      <c r="X32" s="11">
        <v>36</v>
      </c>
      <c r="Y32" s="11">
        <v>594</v>
      </c>
      <c r="Z32" s="11"/>
      <c r="AA32" s="11">
        <v>99</v>
      </c>
      <c r="AB32" s="11">
        <v>99</v>
      </c>
      <c r="AC32" s="11">
        <v>99</v>
      </c>
      <c r="AD32" s="11">
        <v>100</v>
      </c>
      <c r="AE32" s="11">
        <v>98</v>
      </c>
      <c r="AF32" s="11">
        <v>99</v>
      </c>
      <c r="AG32" s="11">
        <v>40</v>
      </c>
      <c r="AH32" s="11" t="s">
        <v>95</v>
      </c>
      <c r="AI32" s="20"/>
      <c r="AJ32" s="11">
        <f>Y32+N32</f>
        <v>1191</v>
      </c>
      <c r="AK32" s="20">
        <f t="shared" si="2"/>
        <v>99.8</v>
      </c>
      <c r="AL32" s="20">
        <f t="shared" si="1"/>
        <v>1290.8</v>
      </c>
    </row>
    <row r="33" spans="1:38" x14ac:dyDescent="0.35">
      <c r="A33" s="11">
        <v>14</v>
      </c>
      <c r="B33" s="5">
        <v>239</v>
      </c>
      <c r="C33" s="7" t="s">
        <v>185</v>
      </c>
      <c r="D33" s="7" t="s">
        <v>186</v>
      </c>
      <c r="E33" s="5" t="s">
        <v>114</v>
      </c>
      <c r="F33" s="5" t="s">
        <v>25</v>
      </c>
      <c r="G33" s="11">
        <v>100</v>
      </c>
      <c r="H33" s="11">
        <v>95</v>
      </c>
      <c r="I33" s="11">
        <v>98</v>
      </c>
      <c r="J33" s="11">
        <v>98</v>
      </c>
      <c r="K33" s="11">
        <v>100</v>
      </c>
      <c r="L33" s="11">
        <v>100</v>
      </c>
      <c r="M33" s="11">
        <v>38</v>
      </c>
      <c r="N33" s="11">
        <v>591</v>
      </c>
      <c r="O33" s="11"/>
      <c r="P33" s="11"/>
      <c r="Q33" s="11"/>
      <c r="R33" s="11">
        <v>100</v>
      </c>
      <c r="S33" s="11">
        <v>99</v>
      </c>
      <c r="T33" s="11">
        <v>99</v>
      </c>
      <c r="U33" s="11">
        <v>100</v>
      </c>
      <c r="V33" s="11">
        <v>100</v>
      </c>
      <c r="W33" s="11">
        <v>98</v>
      </c>
      <c r="X33" s="11">
        <v>40</v>
      </c>
      <c r="Y33" s="11">
        <v>596</v>
      </c>
      <c r="Z33" s="11"/>
      <c r="AA33" s="11">
        <v>100</v>
      </c>
      <c r="AB33" s="11">
        <v>99</v>
      </c>
      <c r="AC33" s="11">
        <v>100</v>
      </c>
      <c r="AD33" s="11">
        <v>100</v>
      </c>
      <c r="AE33" s="11">
        <v>99</v>
      </c>
      <c r="AF33" s="11">
        <v>99</v>
      </c>
      <c r="AG33" s="11">
        <v>40</v>
      </c>
      <c r="AH33" s="11">
        <v>597</v>
      </c>
      <c r="AI33" s="20"/>
      <c r="AJ33" s="11">
        <f t="shared" ref="AJ33:AJ64" si="3">AH33+Y33+N33</f>
        <v>1784</v>
      </c>
      <c r="AK33" s="20"/>
      <c r="AL33" s="20"/>
    </row>
    <row r="34" spans="1:38" x14ac:dyDescent="0.35">
      <c r="A34" s="11">
        <v>15</v>
      </c>
      <c r="B34" s="5">
        <v>926</v>
      </c>
      <c r="C34" s="6" t="s">
        <v>249</v>
      </c>
      <c r="D34" s="7" t="s">
        <v>250</v>
      </c>
      <c r="E34" s="8"/>
      <c r="F34" s="8" t="s">
        <v>25</v>
      </c>
      <c r="G34" s="11">
        <v>98</v>
      </c>
      <c r="H34" s="11">
        <v>97</v>
      </c>
      <c r="I34" s="11">
        <v>100</v>
      </c>
      <c r="J34" s="11">
        <v>100</v>
      </c>
      <c r="K34" s="11">
        <v>99</v>
      </c>
      <c r="L34" s="11">
        <v>100</v>
      </c>
      <c r="M34" s="11">
        <v>41</v>
      </c>
      <c r="N34" s="11">
        <v>594</v>
      </c>
      <c r="O34" s="20">
        <v>49.7</v>
      </c>
      <c r="P34" s="20"/>
      <c r="Q34" s="20"/>
      <c r="R34" s="11">
        <v>100</v>
      </c>
      <c r="S34" s="11">
        <v>100</v>
      </c>
      <c r="T34" s="11">
        <v>99</v>
      </c>
      <c r="U34" s="11">
        <v>98</v>
      </c>
      <c r="V34" s="11">
        <v>98</v>
      </c>
      <c r="W34" s="11">
        <v>99</v>
      </c>
      <c r="X34" s="11">
        <v>36</v>
      </c>
      <c r="Y34" s="11">
        <v>594</v>
      </c>
      <c r="Z34" s="11"/>
      <c r="AA34" s="11">
        <v>99</v>
      </c>
      <c r="AB34" s="11">
        <v>96</v>
      </c>
      <c r="AC34" s="11">
        <v>99</v>
      </c>
      <c r="AD34" s="11">
        <v>99</v>
      </c>
      <c r="AE34" s="11">
        <v>100</v>
      </c>
      <c r="AF34" s="11">
        <v>100</v>
      </c>
      <c r="AG34" s="11">
        <v>41</v>
      </c>
      <c r="AH34" s="11">
        <v>593</v>
      </c>
      <c r="AI34" s="20"/>
      <c r="AJ34" s="11">
        <f t="shared" si="3"/>
        <v>1781</v>
      </c>
      <c r="AK34" s="20"/>
      <c r="AL34" s="20"/>
    </row>
    <row r="35" spans="1:38" x14ac:dyDescent="0.35">
      <c r="A35" s="11">
        <v>16</v>
      </c>
      <c r="B35" s="5">
        <v>806</v>
      </c>
      <c r="C35" s="6" t="s">
        <v>234</v>
      </c>
      <c r="D35" s="7" t="s">
        <v>107</v>
      </c>
      <c r="E35" s="8" t="s">
        <v>28</v>
      </c>
      <c r="F35" s="8" t="s">
        <v>25</v>
      </c>
      <c r="G35" s="11">
        <v>100</v>
      </c>
      <c r="H35" s="11">
        <v>99</v>
      </c>
      <c r="I35" s="11">
        <v>97</v>
      </c>
      <c r="J35" s="11">
        <v>99</v>
      </c>
      <c r="K35" s="11">
        <v>100</v>
      </c>
      <c r="L35" s="11">
        <v>98</v>
      </c>
      <c r="M35" s="11">
        <v>35</v>
      </c>
      <c r="N35" s="11">
        <v>593</v>
      </c>
      <c r="O35" s="11"/>
      <c r="P35" s="11"/>
      <c r="Q35" s="11"/>
      <c r="R35" s="11">
        <v>97</v>
      </c>
      <c r="S35" s="11">
        <v>99</v>
      </c>
      <c r="T35" s="11">
        <v>100</v>
      </c>
      <c r="U35" s="11">
        <v>99</v>
      </c>
      <c r="V35" s="11">
        <v>99</v>
      </c>
      <c r="W35" s="11">
        <v>98</v>
      </c>
      <c r="X35" s="11">
        <v>33</v>
      </c>
      <c r="Y35" s="11">
        <v>592</v>
      </c>
      <c r="Z35" s="11"/>
      <c r="AA35" s="11">
        <v>100</v>
      </c>
      <c r="AB35" s="11">
        <v>100</v>
      </c>
      <c r="AC35" s="11">
        <v>98</v>
      </c>
      <c r="AD35" s="11">
        <v>99</v>
      </c>
      <c r="AE35" s="11">
        <v>99</v>
      </c>
      <c r="AF35" s="11">
        <v>99</v>
      </c>
      <c r="AG35" s="11">
        <v>38</v>
      </c>
      <c r="AH35" s="11">
        <v>595</v>
      </c>
      <c r="AI35" s="20"/>
      <c r="AJ35" s="11">
        <f t="shared" si="3"/>
        <v>1780</v>
      </c>
      <c r="AK35" s="20"/>
      <c r="AL35" s="20"/>
    </row>
    <row r="36" spans="1:38" x14ac:dyDescent="0.35">
      <c r="A36" s="11">
        <v>17</v>
      </c>
      <c r="B36" s="5">
        <v>718</v>
      </c>
      <c r="C36" s="7" t="s">
        <v>480</v>
      </c>
      <c r="D36" s="7" t="s">
        <v>481</v>
      </c>
      <c r="E36" s="5" t="s">
        <v>114</v>
      </c>
      <c r="F36" s="5" t="s">
        <v>25</v>
      </c>
      <c r="G36" s="11">
        <v>97</v>
      </c>
      <c r="H36" s="11">
        <v>99</v>
      </c>
      <c r="I36" s="11">
        <v>99</v>
      </c>
      <c r="J36" s="11">
        <v>98</v>
      </c>
      <c r="K36" s="11">
        <v>98</v>
      </c>
      <c r="L36" s="11">
        <v>99</v>
      </c>
      <c r="M36" s="11">
        <v>31</v>
      </c>
      <c r="N36" s="11">
        <v>590</v>
      </c>
      <c r="O36" s="11"/>
      <c r="P36" s="11"/>
      <c r="Q36" s="11"/>
      <c r="R36" s="11">
        <v>99</v>
      </c>
      <c r="S36" s="11">
        <v>100</v>
      </c>
      <c r="T36" s="11">
        <v>98</v>
      </c>
      <c r="U36" s="11">
        <v>100</v>
      </c>
      <c r="V36" s="11">
        <v>100</v>
      </c>
      <c r="W36" s="11">
        <v>99</v>
      </c>
      <c r="X36" s="11">
        <v>46</v>
      </c>
      <c r="Y36" s="11">
        <v>596</v>
      </c>
      <c r="Z36" s="11"/>
      <c r="AA36" s="11">
        <v>98</v>
      </c>
      <c r="AB36" s="11">
        <v>99</v>
      </c>
      <c r="AC36" s="11">
        <v>99</v>
      </c>
      <c r="AD36" s="11">
        <v>100</v>
      </c>
      <c r="AE36" s="11">
        <v>100</v>
      </c>
      <c r="AF36" s="11">
        <v>98</v>
      </c>
      <c r="AG36" s="11">
        <v>40</v>
      </c>
      <c r="AH36" s="11">
        <v>594</v>
      </c>
      <c r="AI36" s="20"/>
      <c r="AJ36" s="11">
        <f t="shared" si="3"/>
        <v>1780</v>
      </c>
      <c r="AK36" s="20"/>
      <c r="AL36" s="20"/>
    </row>
    <row r="37" spans="1:38" x14ac:dyDescent="0.35">
      <c r="A37" s="11">
        <v>18</v>
      </c>
      <c r="B37" s="5">
        <v>882</v>
      </c>
      <c r="C37" s="6" t="s">
        <v>192</v>
      </c>
      <c r="D37" s="7" t="s">
        <v>193</v>
      </c>
      <c r="E37" s="8"/>
      <c r="F37" s="8" t="s">
        <v>6</v>
      </c>
      <c r="G37" s="11">
        <v>99</v>
      </c>
      <c r="H37" s="11">
        <v>99</v>
      </c>
      <c r="I37" s="11">
        <v>100</v>
      </c>
      <c r="J37" s="11">
        <v>99</v>
      </c>
      <c r="K37" s="11">
        <v>98</v>
      </c>
      <c r="L37" s="11">
        <v>99</v>
      </c>
      <c r="M37" s="11">
        <v>41</v>
      </c>
      <c r="N37" s="11">
        <v>594</v>
      </c>
      <c r="O37" s="20">
        <v>50.5</v>
      </c>
      <c r="P37" s="20"/>
      <c r="Q37" s="11"/>
      <c r="R37" s="11">
        <v>100</v>
      </c>
      <c r="S37" s="11">
        <v>99</v>
      </c>
      <c r="T37" s="11">
        <v>98</v>
      </c>
      <c r="U37" s="11">
        <v>100</v>
      </c>
      <c r="V37" s="11">
        <v>100</v>
      </c>
      <c r="W37" s="11">
        <v>96</v>
      </c>
      <c r="X37" s="11">
        <v>34</v>
      </c>
      <c r="Y37" s="11">
        <v>593</v>
      </c>
      <c r="Z37" s="11"/>
      <c r="AA37" s="11">
        <v>99</v>
      </c>
      <c r="AB37" s="11">
        <v>99</v>
      </c>
      <c r="AC37" s="11">
        <v>99</v>
      </c>
      <c r="AD37" s="11">
        <v>99</v>
      </c>
      <c r="AE37" s="11">
        <v>98</v>
      </c>
      <c r="AF37" s="11">
        <v>98</v>
      </c>
      <c r="AG37" s="11">
        <v>35</v>
      </c>
      <c r="AH37" s="11">
        <v>592</v>
      </c>
      <c r="AI37" s="20"/>
      <c r="AJ37" s="11">
        <f t="shared" si="3"/>
        <v>1779</v>
      </c>
      <c r="AK37" s="20"/>
      <c r="AL37" s="20"/>
    </row>
    <row r="38" spans="1:38" x14ac:dyDescent="0.35">
      <c r="A38" s="11">
        <v>19</v>
      </c>
      <c r="B38" s="5">
        <v>912</v>
      </c>
      <c r="C38" s="6" t="s">
        <v>222</v>
      </c>
      <c r="D38" s="7" t="s">
        <v>42</v>
      </c>
      <c r="E38" s="8" t="s">
        <v>28</v>
      </c>
      <c r="F38" s="8" t="s">
        <v>25</v>
      </c>
      <c r="G38" s="11">
        <v>99</v>
      </c>
      <c r="H38" s="11">
        <v>97</v>
      </c>
      <c r="I38" s="11">
        <v>100</v>
      </c>
      <c r="J38" s="11">
        <v>98</v>
      </c>
      <c r="K38" s="11">
        <v>100</v>
      </c>
      <c r="L38" s="11">
        <v>100</v>
      </c>
      <c r="M38" s="11">
        <v>39</v>
      </c>
      <c r="N38" s="11">
        <v>594</v>
      </c>
      <c r="O38" s="20">
        <v>50.5</v>
      </c>
      <c r="P38" s="20"/>
      <c r="Q38" s="20"/>
      <c r="R38" s="11">
        <v>98</v>
      </c>
      <c r="S38" s="11">
        <v>99</v>
      </c>
      <c r="T38" s="11">
        <v>97</v>
      </c>
      <c r="U38" s="11">
        <v>99</v>
      </c>
      <c r="V38" s="11">
        <v>100</v>
      </c>
      <c r="W38" s="11">
        <v>100</v>
      </c>
      <c r="X38" s="11">
        <v>33</v>
      </c>
      <c r="Y38" s="11">
        <v>593</v>
      </c>
      <c r="Z38" s="11"/>
      <c r="AA38" s="11">
        <v>98</v>
      </c>
      <c r="AB38" s="11">
        <v>96</v>
      </c>
      <c r="AC38" s="11">
        <v>100</v>
      </c>
      <c r="AD38" s="11">
        <v>100</v>
      </c>
      <c r="AE38" s="11">
        <v>98</v>
      </c>
      <c r="AF38" s="11">
        <v>99</v>
      </c>
      <c r="AG38" s="11">
        <v>32</v>
      </c>
      <c r="AH38" s="11">
        <v>591</v>
      </c>
      <c r="AI38" s="20"/>
      <c r="AJ38" s="11">
        <f t="shared" si="3"/>
        <v>1778</v>
      </c>
      <c r="AK38" s="20"/>
      <c r="AL38" s="20"/>
    </row>
    <row r="39" spans="1:38" x14ac:dyDescent="0.35">
      <c r="A39" s="11">
        <v>20</v>
      </c>
      <c r="B39" s="5">
        <v>716</v>
      </c>
      <c r="C39" s="7" t="s">
        <v>459</v>
      </c>
      <c r="D39" s="7" t="s">
        <v>42</v>
      </c>
      <c r="E39" s="11" t="s">
        <v>28</v>
      </c>
      <c r="F39" s="5" t="s">
        <v>25</v>
      </c>
      <c r="G39" s="11">
        <v>100</v>
      </c>
      <c r="H39" s="11">
        <v>100</v>
      </c>
      <c r="I39" s="11">
        <v>99</v>
      </c>
      <c r="J39" s="11">
        <v>99</v>
      </c>
      <c r="K39" s="11">
        <v>99</v>
      </c>
      <c r="L39" s="11">
        <v>97</v>
      </c>
      <c r="M39" s="11">
        <v>31</v>
      </c>
      <c r="N39" s="11">
        <v>594</v>
      </c>
      <c r="O39" s="20">
        <v>51.4</v>
      </c>
      <c r="P39" s="20"/>
      <c r="Q39" s="20"/>
      <c r="R39" s="11">
        <v>99</v>
      </c>
      <c r="S39" s="11">
        <v>98</v>
      </c>
      <c r="T39" s="11">
        <v>97</v>
      </c>
      <c r="U39" s="11">
        <v>99</v>
      </c>
      <c r="V39" s="11">
        <v>99</v>
      </c>
      <c r="W39" s="11">
        <v>99</v>
      </c>
      <c r="X39" s="11">
        <v>36</v>
      </c>
      <c r="Y39" s="11">
        <v>591</v>
      </c>
      <c r="Z39" s="11"/>
      <c r="AA39" s="11">
        <v>98</v>
      </c>
      <c r="AB39" s="11">
        <v>99</v>
      </c>
      <c r="AC39" s="11">
        <v>99</v>
      </c>
      <c r="AD39" s="11">
        <v>99</v>
      </c>
      <c r="AE39" s="11">
        <v>100</v>
      </c>
      <c r="AF39" s="11">
        <v>97</v>
      </c>
      <c r="AG39" s="11">
        <v>37</v>
      </c>
      <c r="AH39" s="11">
        <v>592</v>
      </c>
      <c r="AI39" s="11"/>
      <c r="AJ39" s="11">
        <f t="shared" si="3"/>
        <v>1777</v>
      </c>
      <c r="AK39" s="20"/>
      <c r="AL39" s="20"/>
    </row>
    <row r="40" spans="1:38" x14ac:dyDescent="0.35">
      <c r="A40" s="11">
        <v>21</v>
      </c>
      <c r="B40" s="5">
        <v>846</v>
      </c>
      <c r="C40" s="6" t="s">
        <v>380</v>
      </c>
      <c r="D40" s="7" t="s">
        <v>36</v>
      </c>
      <c r="E40" s="8"/>
      <c r="F40" s="5" t="s">
        <v>25</v>
      </c>
      <c r="G40" s="11">
        <v>99</v>
      </c>
      <c r="H40" s="11">
        <v>100</v>
      </c>
      <c r="I40" s="11">
        <v>98</v>
      </c>
      <c r="J40" s="11">
        <v>99</v>
      </c>
      <c r="K40" s="11">
        <v>99</v>
      </c>
      <c r="L40" s="11">
        <v>98</v>
      </c>
      <c r="M40" s="11">
        <v>36</v>
      </c>
      <c r="N40" s="11">
        <v>593</v>
      </c>
      <c r="O40" s="11"/>
      <c r="P40" s="11"/>
      <c r="Q40" s="11"/>
      <c r="R40" s="11">
        <v>99</v>
      </c>
      <c r="S40" s="11">
        <v>100</v>
      </c>
      <c r="T40" s="11">
        <v>97</v>
      </c>
      <c r="U40" s="11">
        <v>98</v>
      </c>
      <c r="V40" s="11">
        <v>98</v>
      </c>
      <c r="W40" s="11">
        <v>99</v>
      </c>
      <c r="X40" s="11">
        <v>33</v>
      </c>
      <c r="Y40" s="11">
        <v>591</v>
      </c>
      <c r="Z40" s="11"/>
      <c r="AA40" s="11">
        <v>98</v>
      </c>
      <c r="AB40" s="11">
        <v>100</v>
      </c>
      <c r="AC40" s="11">
        <v>100</v>
      </c>
      <c r="AD40" s="11">
        <v>96</v>
      </c>
      <c r="AE40" s="11">
        <v>99</v>
      </c>
      <c r="AF40" s="11">
        <v>99</v>
      </c>
      <c r="AG40" s="11">
        <v>37</v>
      </c>
      <c r="AH40" s="11">
        <v>592</v>
      </c>
      <c r="AI40" s="11"/>
      <c r="AJ40" s="11">
        <f t="shared" si="3"/>
        <v>1776</v>
      </c>
      <c r="AK40" s="20"/>
      <c r="AL40" s="20"/>
    </row>
    <row r="41" spans="1:38" x14ac:dyDescent="0.35">
      <c r="A41" s="11">
        <v>22</v>
      </c>
      <c r="B41" s="5">
        <v>880</v>
      </c>
      <c r="C41" s="6" t="s">
        <v>241</v>
      </c>
      <c r="D41" s="7" t="s">
        <v>203</v>
      </c>
      <c r="E41" s="8"/>
      <c r="F41" s="8" t="s">
        <v>25</v>
      </c>
      <c r="G41" s="11">
        <v>100</v>
      </c>
      <c r="H41" s="11">
        <v>98</v>
      </c>
      <c r="I41" s="11">
        <v>97</v>
      </c>
      <c r="J41" s="11">
        <v>97</v>
      </c>
      <c r="K41" s="11">
        <v>97</v>
      </c>
      <c r="L41" s="11">
        <v>98</v>
      </c>
      <c r="M41" s="11">
        <v>33</v>
      </c>
      <c r="N41" s="11">
        <v>587</v>
      </c>
      <c r="O41" s="11"/>
      <c r="P41" s="11"/>
      <c r="Q41" s="11"/>
      <c r="R41" s="11">
        <v>100</v>
      </c>
      <c r="S41" s="11">
        <v>100</v>
      </c>
      <c r="T41" s="11">
        <v>99</v>
      </c>
      <c r="U41" s="11">
        <v>98</v>
      </c>
      <c r="V41" s="11">
        <v>97</v>
      </c>
      <c r="W41" s="11">
        <v>100</v>
      </c>
      <c r="X41" s="11">
        <v>34</v>
      </c>
      <c r="Y41" s="11">
        <v>594</v>
      </c>
      <c r="Z41" s="11"/>
      <c r="AA41" s="11">
        <v>100</v>
      </c>
      <c r="AB41" s="11">
        <v>99</v>
      </c>
      <c r="AC41" s="11">
        <v>100</v>
      </c>
      <c r="AD41" s="11">
        <v>100</v>
      </c>
      <c r="AE41" s="11">
        <v>98</v>
      </c>
      <c r="AF41" s="11">
        <v>97</v>
      </c>
      <c r="AG41" s="11">
        <v>38</v>
      </c>
      <c r="AH41" s="11">
        <v>594</v>
      </c>
      <c r="AI41" s="11"/>
      <c r="AJ41" s="11">
        <f t="shared" si="3"/>
        <v>1775</v>
      </c>
      <c r="AK41" s="20"/>
      <c r="AL41" s="20"/>
    </row>
    <row r="42" spans="1:38" x14ac:dyDescent="0.35">
      <c r="A42" s="11">
        <v>23</v>
      </c>
      <c r="B42" s="5">
        <v>982</v>
      </c>
      <c r="C42" s="6" t="s">
        <v>235</v>
      </c>
      <c r="D42" s="7" t="s">
        <v>46</v>
      </c>
      <c r="E42" s="8"/>
      <c r="F42" s="8" t="s">
        <v>25</v>
      </c>
      <c r="G42" s="11">
        <v>98</v>
      </c>
      <c r="H42" s="11">
        <v>99</v>
      </c>
      <c r="I42" s="11">
        <v>100</v>
      </c>
      <c r="J42" s="11">
        <v>96</v>
      </c>
      <c r="K42" s="11">
        <v>98</v>
      </c>
      <c r="L42" s="11">
        <v>99</v>
      </c>
      <c r="M42" s="11">
        <v>37</v>
      </c>
      <c r="N42" s="11">
        <v>590</v>
      </c>
      <c r="O42" s="11"/>
      <c r="P42" s="11"/>
      <c r="Q42" s="11"/>
      <c r="R42" s="11">
        <v>98</v>
      </c>
      <c r="S42" s="11">
        <v>100</v>
      </c>
      <c r="T42" s="11">
        <v>98</v>
      </c>
      <c r="U42" s="11">
        <v>98</v>
      </c>
      <c r="V42" s="11">
        <v>100</v>
      </c>
      <c r="W42" s="11">
        <v>99</v>
      </c>
      <c r="X42" s="11">
        <v>33</v>
      </c>
      <c r="Y42" s="11">
        <v>593</v>
      </c>
      <c r="Z42" s="11"/>
      <c r="AA42" s="11">
        <v>98</v>
      </c>
      <c r="AB42" s="11">
        <v>99</v>
      </c>
      <c r="AC42" s="11">
        <v>100</v>
      </c>
      <c r="AD42" s="11">
        <v>96</v>
      </c>
      <c r="AE42" s="11">
        <v>99</v>
      </c>
      <c r="AF42" s="11">
        <v>100</v>
      </c>
      <c r="AG42" s="11">
        <v>36</v>
      </c>
      <c r="AH42" s="11">
        <v>592</v>
      </c>
      <c r="AI42" s="11"/>
      <c r="AJ42" s="11">
        <f t="shared" si="3"/>
        <v>1775</v>
      </c>
      <c r="AK42" s="20"/>
      <c r="AL42" s="20"/>
    </row>
    <row r="43" spans="1:38" x14ac:dyDescent="0.35">
      <c r="A43" s="11">
        <v>24</v>
      </c>
      <c r="B43" s="5">
        <v>836</v>
      </c>
      <c r="C43" s="6" t="s">
        <v>256</v>
      </c>
      <c r="D43" s="7" t="s">
        <v>171</v>
      </c>
      <c r="E43" s="8" t="s">
        <v>28</v>
      </c>
      <c r="F43" s="8" t="s">
        <v>25</v>
      </c>
      <c r="G43" s="11">
        <v>100</v>
      </c>
      <c r="H43" s="11">
        <v>99</v>
      </c>
      <c r="I43" s="11">
        <v>99</v>
      </c>
      <c r="J43" s="11">
        <v>99</v>
      </c>
      <c r="K43" s="11">
        <v>98</v>
      </c>
      <c r="L43" s="11">
        <v>99</v>
      </c>
      <c r="M43" s="11">
        <v>39</v>
      </c>
      <c r="N43" s="11">
        <v>594</v>
      </c>
      <c r="O43" s="20">
        <v>51.8</v>
      </c>
      <c r="P43" s="21">
        <v>9.6</v>
      </c>
      <c r="Q43" s="20"/>
      <c r="R43" s="11">
        <v>98</v>
      </c>
      <c r="S43" s="11">
        <v>98</v>
      </c>
      <c r="T43" s="11">
        <v>100</v>
      </c>
      <c r="U43" s="11">
        <v>98</v>
      </c>
      <c r="V43" s="11">
        <v>97</v>
      </c>
      <c r="W43" s="11">
        <v>99</v>
      </c>
      <c r="X43" s="11">
        <v>38</v>
      </c>
      <c r="Y43" s="11">
        <v>590</v>
      </c>
      <c r="Z43" s="11"/>
      <c r="AA43" s="11">
        <v>100</v>
      </c>
      <c r="AB43" s="11">
        <v>97</v>
      </c>
      <c r="AC43" s="11">
        <v>99</v>
      </c>
      <c r="AD43" s="11">
        <v>98</v>
      </c>
      <c r="AE43" s="11">
        <v>98</v>
      </c>
      <c r="AF43" s="11">
        <v>98</v>
      </c>
      <c r="AG43" s="11">
        <v>26</v>
      </c>
      <c r="AH43" s="11">
        <v>590</v>
      </c>
      <c r="AI43" s="11"/>
      <c r="AJ43" s="11">
        <f t="shared" si="3"/>
        <v>1774</v>
      </c>
      <c r="AK43" s="20"/>
      <c r="AL43" s="20"/>
    </row>
    <row r="44" spans="1:38" x14ac:dyDescent="0.35">
      <c r="A44" s="11">
        <v>25</v>
      </c>
      <c r="B44" s="5">
        <v>961</v>
      </c>
      <c r="C44" s="6" t="s">
        <v>176</v>
      </c>
      <c r="D44" s="7" t="s">
        <v>177</v>
      </c>
      <c r="E44" s="8" t="s">
        <v>28</v>
      </c>
      <c r="F44" s="8" t="s">
        <v>25</v>
      </c>
      <c r="G44" s="11">
        <v>98</v>
      </c>
      <c r="H44" s="11">
        <v>97</v>
      </c>
      <c r="I44" s="11">
        <v>99</v>
      </c>
      <c r="J44" s="11">
        <v>97</v>
      </c>
      <c r="K44" s="11">
        <v>97</v>
      </c>
      <c r="L44" s="11">
        <v>100</v>
      </c>
      <c r="M44" s="11">
        <v>37</v>
      </c>
      <c r="N44" s="11">
        <v>588</v>
      </c>
      <c r="O44" s="11"/>
      <c r="P44" s="11"/>
      <c r="Q44" s="11"/>
      <c r="R44" s="11">
        <v>97</v>
      </c>
      <c r="S44" s="11">
        <v>98</v>
      </c>
      <c r="T44" s="11">
        <v>98</v>
      </c>
      <c r="U44" s="11">
        <v>98</v>
      </c>
      <c r="V44" s="11">
        <v>100</v>
      </c>
      <c r="W44" s="11">
        <v>100</v>
      </c>
      <c r="X44" s="11">
        <v>35</v>
      </c>
      <c r="Y44" s="11">
        <v>591</v>
      </c>
      <c r="Z44" s="11"/>
      <c r="AA44" s="11">
        <v>100</v>
      </c>
      <c r="AB44" s="11">
        <v>98</v>
      </c>
      <c r="AC44" s="11">
        <v>100</v>
      </c>
      <c r="AD44" s="11">
        <v>99</v>
      </c>
      <c r="AE44" s="11">
        <v>97</v>
      </c>
      <c r="AF44" s="11">
        <v>99</v>
      </c>
      <c r="AG44" s="11">
        <v>39</v>
      </c>
      <c r="AH44" s="11">
        <v>593</v>
      </c>
      <c r="AI44" s="11"/>
      <c r="AJ44" s="11">
        <f t="shared" si="3"/>
        <v>1772</v>
      </c>
      <c r="AK44" s="20"/>
      <c r="AL44" s="20"/>
    </row>
    <row r="45" spans="1:38" x14ac:dyDescent="0.35">
      <c r="A45" s="11">
        <v>26</v>
      </c>
      <c r="B45" s="5">
        <v>807</v>
      </c>
      <c r="C45" s="6" t="s">
        <v>172</v>
      </c>
      <c r="D45" s="7" t="s">
        <v>42</v>
      </c>
      <c r="E45" s="8"/>
      <c r="F45" s="8" t="s">
        <v>25</v>
      </c>
      <c r="G45" s="11">
        <v>99</v>
      </c>
      <c r="H45" s="11">
        <v>99</v>
      </c>
      <c r="I45" s="11">
        <v>98</v>
      </c>
      <c r="J45" s="11">
        <v>98</v>
      </c>
      <c r="K45" s="11">
        <v>100</v>
      </c>
      <c r="L45" s="11">
        <v>99</v>
      </c>
      <c r="M45" s="11">
        <v>40</v>
      </c>
      <c r="N45" s="11">
        <v>593</v>
      </c>
      <c r="O45" s="11"/>
      <c r="P45" s="11"/>
      <c r="Q45" s="11"/>
      <c r="R45" s="11">
        <v>97</v>
      </c>
      <c r="S45" s="11">
        <v>99</v>
      </c>
      <c r="T45" s="11">
        <v>98</v>
      </c>
      <c r="U45" s="11">
        <v>98</v>
      </c>
      <c r="V45" s="11">
        <v>96</v>
      </c>
      <c r="W45" s="11">
        <v>99</v>
      </c>
      <c r="X45" s="11">
        <v>36</v>
      </c>
      <c r="Y45" s="11">
        <v>587</v>
      </c>
      <c r="Z45" s="11"/>
      <c r="AA45" s="11">
        <v>98</v>
      </c>
      <c r="AB45" s="11">
        <v>100</v>
      </c>
      <c r="AC45" s="11">
        <v>100</v>
      </c>
      <c r="AD45" s="11">
        <v>99</v>
      </c>
      <c r="AE45" s="11">
        <v>96</v>
      </c>
      <c r="AF45" s="11">
        <v>99</v>
      </c>
      <c r="AG45" s="11">
        <v>36</v>
      </c>
      <c r="AH45" s="11">
        <v>592</v>
      </c>
      <c r="AI45" s="11"/>
      <c r="AJ45" s="11">
        <f t="shared" si="3"/>
        <v>1772</v>
      </c>
      <c r="AK45" s="20"/>
      <c r="AL45" s="20"/>
    </row>
    <row r="46" spans="1:38" x14ac:dyDescent="0.35">
      <c r="A46" s="11">
        <v>27</v>
      </c>
      <c r="B46" s="5">
        <v>978</v>
      </c>
      <c r="C46" s="6" t="s">
        <v>367</v>
      </c>
      <c r="D46" s="7" t="s">
        <v>171</v>
      </c>
      <c r="E46" s="8"/>
      <c r="F46" s="5" t="s">
        <v>25</v>
      </c>
      <c r="G46" s="11">
        <v>98</v>
      </c>
      <c r="H46" s="11">
        <v>98</v>
      </c>
      <c r="I46" s="11">
        <v>98</v>
      </c>
      <c r="J46" s="11">
        <v>100</v>
      </c>
      <c r="K46" s="11">
        <v>99</v>
      </c>
      <c r="L46" s="11">
        <v>99</v>
      </c>
      <c r="M46" s="11">
        <v>41</v>
      </c>
      <c r="N46" s="11">
        <v>592</v>
      </c>
      <c r="O46" s="11"/>
      <c r="P46" s="11"/>
      <c r="Q46" s="11"/>
      <c r="R46" s="11">
        <v>96</v>
      </c>
      <c r="S46" s="11">
        <v>98</v>
      </c>
      <c r="T46" s="11">
        <v>99</v>
      </c>
      <c r="U46" s="11">
        <v>99</v>
      </c>
      <c r="V46" s="11">
        <v>96</v>
      </c>
      <c r="W46" s="11">
        <v>98</v>
      </c>
      <c r="X46" s="11">
        <v>34</v>
      </c>
      <c r="Y46" s="11">
        <v>586</v>
      </c>
      <c r="Z46" s="11"/>
      <c r="AA46" s="11">
        <v>99</v>
      </c>
      <c r="AB46" s="11">
        <v>100</v>
      </c>
      <c r="AC46" s="11">
        <v>98</v>
      </c>
      <c r="AD46" s="11">
        <v>98</v>
      </c>
      <c r="AE46" s="11">
        <v>99</v>
      </c>
      <c r="AF46" s="11">
        <v>99</v>
      </c>
      <c r="AG46" s="11">
        <v>30</v>
      </c>
      <c r="AH46" s="11">
        <v>593</v>
      </c>
      <c r="AI46" s="11"/>
      <c r="AJ46" s="11">
        <f t="shared" si="3"/>
        <v>1771</v>
      </c>
      <c r="AK46" s="20"/>
      <c r="AL46" s="20"/>
    </row>
    <row r="47" spans="1:38" x14ac:dyDescent="0.35">
      <c r="A47" s="11">
        <v>28</v>
      </c>
      <c r="B47" s="5">
        <v>939</v>
      </c>
      <c r="C47" s="6" t="s">
        <v>201</v>
      </c>
      <c r="D47" s="7" t="s">
        <v>53</v>
      </c>
      <c r="E47" s="8"/>
      <c r="F47" s="8" t="s">
        <v>25</v>
      </c>
      <c r="G47" s="11">
        <v>99</v>
      </c>
      <c r="H47" s="11">
        <v>99</v>
      </c>
      <c r="I47" s="11">
        <v>99</v>
      </c>
      <c r="J47" s="11">
        <v>100</v>
      </c>
      <c r="K47" s="11">
        <v>99</v>
      </c>
      <c r="L47" s="11">
        <v>98</v>
      </c>
      <c r="M47" s="11">
        <v>41</v>
      </c>
      <c r="N47" s="11">
        <v>594</v>
      </c>
      <c r="O47" s="20">
        <v>50.6</v>
      </c>
      <c r="P47" s="20"/>
      <c r="Q47" s="11"/>
      <c r="R47" s="11">
        <v>99</v>
      </c>
      <c r="S47" s="11">
        <v>96</v>
      </c>
      <c r="T47" s="11">
        <v>99</v>
      </c>
      <c r="U47" s="11">
        <v>98</v>
      </c>
      <c r="V47" s="11">
        <v>96</v>
      </c>
      <c r="W47" s="11">
        <v>98</v>
      </c>
      <c r="X47" s="11">
        <v>25</v>
      </c>
      <c r="Y47" s="11">
        <v>586</v>
      </c>
      <c r="Z47" s="11"/>
      <c r="AA47" s="11">
        <v>99</v>
      </c>
      <c r="AB47" s="11">
        <v>99</v>
      </c>
      <c r="AC47" s="11">
        <v>100</v>
      </c>
      <c r="AD47" s="11">
        <v>99</v>
      </c>
      <c r="AE47" s="11">
        <v>99</v>
      </c>
      <c r="AF47" s="11">
        <v>95</v>
      </c>
      <c r="AG47" s="11">
        <v>37</v>
      </c>
      <c r="AH47" s="11">
        <v>591</v>
      </c>
      <c r="AI47" s="11"/>
      <c r="AJ47" s="11">
        <f t="shared" si="3"/>
        <v>1771</v>
      </c>
      <c r="AK47" s="20"/>
      <c r="AL47" s="20"/>
    </row>
    <row r="48" spans="1:38" x14ac:dyDescent="0.35">
      <c r="A48" s="11">
        <v>29</v>
      </c>
      <c r="B48" s="5">
        <v>544</v>
      </c>
      <c r="C48" s="6" t="s">
        <v>228</v>
      </c>
      <c r="D48" s="7" t="s">
        <v>229</v>
      </c>
      <c r="E48" s="8" t="s">
        <v>114</v>
      </c>
      <c r="F48" s="8" t="s">
        <v>25</v>
      </c>
      <c r="G48" s="11">
        <v>95</v>
      </c>
      <c r="H48" s="11">
        <v>97</v>
      </c>
      <c r="I48" s="11">
        <v>99</v>
      </c>
      <c r="J48" s="11">
        <v>99</v>
      </c>
      <c r="K48" s="11">
        <v>96</v>
      </c>
      <c r="L48" s="11">
        <v>99</v>
      </c>
      <c r="M48" s="11">
        <v>32</v>
      </c>
      <c r="N48" s="11">
        <v>585</v>
      </c>
      <c r="O48" s="11"/>
      <c r="P48" s="11"/>
      <c r="Q48" s="11"/>
      <c r="R48" s="11">
        <v>98</v>
      </c>
      <c r="S48" s="11">
        <v>100</v>
      </c>
      <c r="T48" s="11">
        <v>99</v>
      </c>
      <c r="U48" s="11">
        <v>99</v>
      </c>
      <c r="V48" s="11">
        <v>99</v>
      </c>
      <c r="W48" s="11">
        <v>98</v>
      </c>
      <c r="X48" s="11">
        <v>36</v>
      </c>
      <c r="Y48" s="11">
        <v>593</v>
      </c>
      <c r="Z48" s="11"/>
      <c r="AA48" s="11">
        <v>99</v>
      </c>
      <c r="AB48" s="11">
        <v>97</v>
      </c>
      <c r="AC48" s="11">
        <v>97</v>
      </c>
      <c r="AD48" s="11">
        <v>100</v>
      </c>
      <c r="AE48" s="11">
        <v>99</v>
      </c>
      <c r="AF48" s="11">
        <v>99</v>
      </c>
      <c r="AG48" s="11">
        <v>29</v>
      </c>
      <c r="AH48" s="11">
        <v>591</v>
      </c>
      <c r="AI48" s="11"/>
      <c r="AJ48" s="11">
        <f t="shared" si="3"/>
        <v>1769</v>
      </c>
      <c r="AK48" s="20"/>
      <c r="AL48" s="20"/>
    </row>
    <row r="49" spans="1:38" x14ac:dyDescent="0.35">
      <c r="A49" s="11">
        <v>30</v>
      </c>
      <c r="B49" s="5">
        <v>897</v>
      </c>
      <c r="C49" s="6" t="s">
        <v>181</v>
      </c>
      <c r="D49" s="7" t="s">
        <v>182</v>
      </c>
      <c r="E49" s="8"/>
      <c r="F49" s="8" t="s">
        <v>25</v>
      </c>
      <c r="G49" s="11">
        <v>99</v>
      </c>
      <c r="H49" s="11">
        <v>99</v>
      </c>
      <c r="I49" s="11">
        <v>99</v>
      </c>
      <c r="J49" s="11">
        <v>97</v>
      </c>
      <c r="K49" s="11">
        <v>96</v>
      </c>
      <c r="L49" s="11">
        <v>99</v>
      </c>
      <c r="M49" s="11">
        <v>29</v>
      </c>
      <c r="N49" s="11">
        <v>589</v>
      </c>
      <c r="O49" s="11"/>
      <c r="P49" s="11"/>
      <c r="Q49" s="11"/>
      <c r="R49" s="11">
        <v>96</v>
      </c>
      <c r="S49" s="11">
        <v>96</v>
      </c>
      <c r="T49" s="11">
        <v>100</v>
      </c>
      <c r="U49" s="11">
        <v>97</v>
      </c>
      <c r="V49" s="11">
        <v>97</v>
      </c>
      <c r="W49" s="11">
        <v>99</v>
      </c>
      <c r="X49" s="11">
        <v>27</v>
      </c>
      <c r="Y49" s="11">
        <v>585</v>
      </c>
      <c r="Z49" s="11"/>
      <c r="AA49" s="11">
        <v>98</v>
      </c>
      <c r="AB49" s="11">
        <v>98</v>
      </c>
      <c r="AC49" s="11">
        <v>100</v>
      </c>
      <c r="AD49" s="11">
        <v>98</v>
      </c>
      <c r="AE49" s="11">
        <v>99</v>
      </c>
      <c r="AF49" s="11">
        <v>100</v>
      </c>
      <c r="AG49" s="11">
        <v>29</v>
      </c>
      <c r="AH49" s="11">
        <v>593</v>
      </c>
      <c r="AI49" s="11"/>
      <c r="AJ49" s="11">
        <f t="shared" si="3"/>
        <v>1767</v>
      </c>
      <c r="AK49" s="20"/>
      <c r="AL49" s="20"/>
    </row>
    <row r="50" spans="1:38" x14ac:dyDescent="0.35">
      <c r="A50" s="11">
        <v>31</v>
      </c>
      <c r="B50" s="5">
        <v>879</v>
      </c>
      <c r="C50" s="6" t="s">
        <v>64</v>
      </c>
      <c r="D50" s="7" t="s">
        <v>203</v>
      </c>
      <c r="E50" s="8"/>
      <c r="F50" s="8" t="s">
        <v>25</v>
      </c>
      <c r="G50" s="11">
        <v>99</v>
      </c>
      <c r="H50" s="11">
        <v>100</v>
      </c>
      <c r="I50" s="11">
        <v>94</v>
      </c>
      <c r="J50" s="11">
        <v>99</v>
      </c>
      <c r="K50" s="11">
        <v>99</v>
      </c>
      <c r="L50" s="11">
        <v>100</v>
      </c>
      <c r="M50" s="11">
        <v>38</v>
      </c>
      <c r="N50" s="11">
        <v>591</v>
      </c>
      <c r="O50" s="11"/>
      <c r="P50" s="11"/>
      <c r="Q50" s="11"/>
      <c r="R50" s="11">
        <v>99</v>
      </c>
      <c r="S50" s="11">
        <v>98</v>
      </c>
      <c r="T50" s="11">
        <v>100</v>
      </c>
      <c r="U50" s="11">
        <v>98</v>
      </c>
      <c r="V50" s="11">
        <v>99</v>
      </c>
      <c r="W50" s="11">
        <v>97</v>
      </c>
      <c r="X50" s="11">
        <v>41</v>
      </c>
      <c r="Y50" s="11">
        <v>591</v>
      </c>
      <c r="Z50" s="11"/>
      <c r="AA50" s="11">
        <v>97</v>
      </c>
      <c r="AB50" s="11">
        <v>94</v>
      </c>
      <c r="AC50" s="11">
        <v>99</v>
      </c>
      <c r="AD50" s="11">
        <v>98</v>
      </c>
      <c r="AE50" s="11">
        <v>98</v>
      </c>
      <c r="AF50" s="11">
        <v>99</v>
      </c>
      <c r="AG50" s="11">
        <v>33</v>
      </c>
      <c r="AH50" s="11">
        <v>585</v>
      </c>
      <c r="AI50" s="11"/>
      <c r="AJ50" s="11">
        <f t="shared" si="3"/>
        <v>1767</v>
      </c>
      <c r="AK50" s="20"/>
      <c r="AL50" s="20"/>
    </row>
    <row r="51" spans="1:38" x14ac:dyDescent="0.35">
      <c r="A51" s="11">
        <v>32</v>
      </c>
      <c r="B51" s="5">
        <v>671</v>
      </c>
      <c r="C51" s="6" t="s">
        <v>223</v>
      </c>
      <c r="D51" s="7" t="s">
        <v>10</v>
      </c>
      <c r="E51" s="8" t="s">
        <v>114</v>
      </c>
      <c r="F51" s="8" t="s">
        <v>25</v>
      </c>
      <c r="G51" s="11">
        <v>97</v>
      </c>
      <c r="H51" s="11">
        <v>98</v>
      </c>
      <c r="I51" s="11">
        <v>98</v>
      </c>
      <c r="J51" s="11">
        <v>97</v>
      </c>
      <c r="K51" s="11">
        <v>100</v>
      </c>
      <c r="L51" s="11">
        <v>97</v>
      </c>
      <c r="M51" s="11">
        <v>28</v>
      </c>
      <c r="N51" s="11">
        <v>587</v>
      </c>
      <c r="O51" s="11"/>
      <c r="P51" s="11"/>
      <c r="Q51" s="11"/>
      <c r="R51" s="11">
        <v>100</v>
      </c>
      <c r="S51" s="11">
        <v>97</v>
      </c>
      <c r="T51" s="11">
        <v>98</v>
      </c>
      <c r="U51" s="11">
        <v>99</v>
      </c>
      <c r="V51" s="11">
        <v>98</v>
      </c>
      <c r="W51" s="11">
        <v>100</v>
      </c>
      <c r="X51" s="11">
        <v>31</v>
      </c>
      <c r="Y51" s="11">
        <v>592</v>
      </c>
      <c r="Z51" s="11"/>
      <c r="AA51" s="11">
        <v>99</v>
      </c>
      <c r="AB51" s="11">
        <v>99</v>
      </c>
      <c r="AC51" s="11">
        <v>97</v>
      </c>
      <c r="AD51" s="11">
        <v>98</v>
      </c>
      <c r="AE51" s="11">
        <v>97</v>
      </c>
      <c r="AF51" s="11">
        <v>97</v>
      </c>
      <c r="AG51" s="11">
        <v>30</v>
      </c>
      <c r="AH51" s="11">
        <v>587</v>
      </c>
      <c r="AI51" s="11"/>
      <c r="AJ51" s="11">
        <f t="shared" si="3"/>
        <v>1766</v>
      </c>
      <c r="AK51" s="20"/>
      <c r="AL51" s="20"/>
    </row>
    <row r="52" spans="1:38" x14ac:dyDescent="0.35">
      <c r="A52" s="11">
        <v>33</v>
      </c>
      <c r="B52" s="5">
        <v>856</v>
      </c>
      <c r="C52" s="6" t="s">
        <v>198</v>
      </c>
      <c r="D52" s="7" t="s">
        <v>18</v>
      </c>
      <c r="E52" s="8"/>
      <c r="F52" s="8" t="s">
        <v>6</v>
      </c>
      <c r="G52" s="11">
        <v>97</v>
      </c>
      <c r="H52" s="11">
        <v>98</v>
      </c>
      <c r="I52" s="11">
        <v>97</v>
      </c>
      <c r="J52" s="11">
        <v>98</v>
      </c>
      <c r="K52" s="11">
        <v>97</v>
      </c>
      <c r="L52" s="11">
        <v>98</v>
      </c>
      <c r="M52" s="11">
        <v>31</v>
      </c>
      <c r="N52" s="11">
        <v>585</v>
      </c>
      <c r="O52" s="11"/>
      <c r="P52" s="11"/>
      <c r="Q52" s="11"/>
      <c r="R52" s="11">
        <v>96</v>
      </c>
      <c r="S52" s="11">
        <v>99</v>
      </c>
      <c r="T52" s="11">
        <v>98</v>
      </c>
      <c r="U52" s="11">
        <v>100</v>
      </c>
      <c r="V52" s="11">
        <v>99</v>
      </c>
      <c r="W52" s="11">
        <v>97</v>
      </c>
      <c r="X52" s="11">
        <v>31</v>
      </c>
      <c r="Y52" s="11">
        <v>589</v>
      </c>
      <c r="Z52" s="11"/>
      <c r="AA52" s="11">
        <v>100</v>
      </c>
      <c r="AB52" s="11">
        <v>98</v>
      </c>
      <c r="AC52" s="11">
        <v>95</v>
      </c>
      <c r="AD52" s="11">
        <v>97</v>
      </c>
      <c r="AE52" s="11">
        <v>99</v>
      </c>
      <c r="AF52" s="11">
        <v>99</v>
      </c>
      <c r="AG52" s="11">
        <v>38</v>
      </c>
      <c r="AH52" s="11">
        <v>588</v>
      </c>
      <c r="AI52" s="11"/>
      <c r="AJ52" s="11">
        <f t="shared" si="3"/>
        <v>1762</v>
      </c>
      <c r="AK52" s="20"/>
      <c r="AL52" s="20"/>
    </row>
    <row r="53" spans="1:38" x14ac:dyDescent="0.35">
      <c r="A53" s="11">
        <v>34</v>
      </c>
      <c r="B53" s="5">
        <v>523</v>
      </c>
      <c r="C53" s="6" t="s">
        <v>255</v>
      </c>
      <c r="D53" s="7" t="s">
        <v>244</v>
      </c>
      <c r="E53" s="8" t="s">
        <v>114</v>
      </c>
      <c r="F53" s="8" t="s">
        <v>25</v>
      </c>
      <c r="G53" s="11">
        <v>96</v>
      </c>
      <c r="H53" s="11">
        <v>99</v>
      </c>
      <c r="I53" s="11">
        <v>98</v>
      </c>
      <c r="J53" s="11">
        <v>98</v>
      </c>
      <c r="K53" s="11">
        <v>98</v>
      </c>
      <c r="L53" s="11">
        <v>99</v>
      </c>
      <c r="M53" s="11">
        <v>30</v>
      </c>
      <c r="N53" s="11">
        <v>588</v>
      </c>
      <c r="O53" s="11"/>
      <c r="P53" s="11"/>
      <c r="Q53" s="11"/>
      <c r="R53" s="11">
        <v>98</v>
      </c>
      <c r="S53" s="11">
        <v>98</v>
      </c>
      <c r="T53" s="11">
        <v>99</v>
      </c>
      <c r="U53" s="11">
        <v>99</v>
      </c>
      <c r="V53" s="11">
        <v>99</v>
      </c>
      <c r="W53" s="11">
        <v>97</v>
      </c>
      <c r="X53" s="11">
        <v>30</v>
      </c>
      <c r="Y53" s="11">
        <v>590</v>
      </c>
      <c r="Z53" s="11"/>
      <c r="AA53" s="11">
        <v>96</v>
      </c>
      <c r="AB53" s="11">
        <v>96</v>
      </c>
      <c r="AC53" s="11">
        <v>98</v>
      </c>
      <c r="AD53" s="11">
        <v>100</v>
      </c>
      <c r="AE53" s="11">
        <v>96</v>
      </c>
      <c r="AF53" s="11">
        <v>98</v>
      </c>
      <c r="AG53" s="11">
        <v>33</v>
      </c>
      <c r="AH53" s="11">
        <v>584</v>
      </c>
      <c r="AI53" s="11"/>
      <c r="AJ53" s="11">
        <f t="shared" si="3"/>
        <v>1762</v>
      </c>
      <c r="AK53" s="20"/>
      <c r="AL53" s="20"/>
    </row>
    <row r="54" spans="1:38" x14ac:dyDescent="0.35">
      <c r="A54" s="11">
        <v>35</v>
      </c>
      <c r="B54" s="5">
        <v>613</v>
      </c>
      <c r="C54" s="6" t="s">
        <v>226</v>
      </c>
      <c r="D54" s="7" t="s">
        <v>227</v>
      </c>
      <c r="E54" s="8" t="s">
        <v>114</v>
      </c>
      <c r="F54" s="8" t="s">
        <v>25</v>
      </c>
      <c r="G54" s="11">
        <v>98</v>
      </c>
      <c r="H54" s="11">
        <v>100</v>
      </c>
      <c r="I54" s="11">
        <v>96</v>
      </c>
      <c r="J54" s="11">
        <v>99</v>
      </c>
      <c r="K54" s="11">
        <v>98</v>
      </c>
      <c r="L54" s="11">
        <v>97</v>
      </c>
      <c r="M54" s="11">
        <v>30</v>
      </c>
      <c r="N54" s="11">
        <v>588</v>
      </c>
      <c r="O54" s="11"/>
      <c r="P54" s="11"/>
      <c r="Q54" s="11"/>
      <c r="R54" s="11">
        <v>99</v>
      </c>
      <c r="S54" s="11">
        <v>99</v>
      </c>
      <c r="T54" s="11">
        <v>98</v>
      </c>
      <c r="U54" s="11">
        <v>97</v>
      </c>
      <c r="V54" s="11">
        <v>97</v>
      </c>
      <c r="W54" s="11">
        <v>96</v>
      </c>
      <c r="X54" s="11">
        <v>34</v>
      </c>
      <c r="Y54" s="11">
        <v>586</v>
      </c>
      <c r="Z54" s="11"/>
      <c r="AA54" s="11">
        <v>97</v>
      </c>
      <c r="AB54" s="11">
        <v>96</v>
      </c>
      <c r="AC54" s="11">
        <v>98</v>
      </c>
      <c r="AD54" s="11">
        <v>98</v>
      </c>
      <c r="AE54" s="11">
        <v>98</v>
      </c>
      <c r="AF54" s="11">
        <v>100</v>
      </c>
      <c r="AG54" s="11">
        <v>33</v>
      </c>
      <c r="AH54" s="11">
        <v>587</v>
      </c>
      <c r="AI54" s="11"/>
      <c r="AJ54" s="11">
        <f t="shared" si="3"/>
        <v>1761</v>
      </c>
      <c r="AK54" s="20"/>
      <c r="AL54" s="20"/>
    </row>
    <row r="55" spans="1:38" x14ac:dyDescent="0.35">
      <c r="A55" s="11">
        <v>36</v>
      </c>
      <c r="B55" s="5">
        <v>980</v>
      </c>
      <c r="C55" s="6" t="s">
        <v>187</v>
      </c>
      <c r="D55" s="7" t="s">
        <v>188</v>
      </c>
      <c r="E55" s="8"/>
      <c r="F55" s="8" t="s">
        <v>25</v>
      </c>
      <c r="G55" s="11">
        <v>98</v>
      </c>
      <c r="H55" s="11">
        <v>94</v>
      </c>
      <c r="I55" s="11">
        <v>100</v>
      </c>
      <c r="J55" s="11">
        <v>97</v>
      </c>
      <c r="K55" s="11">
        <v>96</v>
      </c>
      <c r="L55" s="11">
        <v>98</v>
      </c>
      <c r="M55" s="11">
        <v>30</v>
      </c>
      <c r="N55" s="11">
        <v>583</v>
      </c>
      <c r="O55" s="11"/>
      <c r="P55" s="11"/>
      <c r="Q55" s="11"/>
      <c r="R55" s="11">
        <v>99</v>
      </c>
      <c r="S55" s="11">
        <v>98</v>
      </c>
      <c r="T55" s="11">
        <v>98</v>
      </c>
      <c r="U55" s="11">
        <v>96</v>
      </c>
      <c r="V55" s="11">
        <v>98</v>
      </c>
      <c r="W55" s="11">
        <v>98</v>
      </c>
      <c r="X55" s="11">
        <v>28</v>
      </c>
      <c r="Y55" s="11">
        <v>587</v>
      </c>
      <c r="Z55" s="11"/>
      <c r="AA55" s="11">
        <v>99</v>
      </c>
      <c r="AB55" s="11">
        <v>99</v>
      </c>
      <c r="AC55" s="11">
        <v>100</v>
      </c>
      <c r="AD55" s="11">
        <v>96</v>
      </c>
      <c r="AE55" s="11">
        <v>97</v>
      </c>
      <c r="AF55" s="11">
        <v>99</v>
      </c>
      <c r="AG55" s="11">
        <v>30</v>
      </c>
      <c r="AH55" s="11">
        <v>590</v>
      </c>
      <c r="AI55" s="11"/>
      <c r="AJ55" s="11">
        <f t="shared" si="3"/>
        <v>1760</v>
      </c>
      <c r="AK55" s="20"/>
      <c r="AL55" s="20"/>
    </row>
    <row r="56" spans="1:38" x14ac:dyDescent="0.35">
      <c r="A56" s="11">
        <v>37</v>
      </c>
      <c r="B56" s="9">
        <v>845</v>
      </c>
      <c r="C56" s="9" t="s">
        <v>370</v>
      </c>
      <c r="D56" s="9" t="s">
        <v>105</v>
      </c>
      <c r="F56" s="8" t="s">
        <v>25</v>
      </c>
      <c r="G56" s="11">
        <v>97</v>
      </c>
      <c r="H56" s="11">
        <v>95</v>
      </c>
      <c r="I56" s="11">
        <v>97</v>
      </c>
      <c r="J56" s="11">
        <v>99</v>
      </c>
      <c r="K56" s="11">
        <v>97</v>
      </c>
      <c r="L56" s="11">
        <v>96</v>
      </c>
      <c r="M56" s="11">
        <v>25</v>
      </c>
      <c r="N56" s="11">
        <v>581</v>
      </c>
      <c r="O56" s="11"/>
      <c r="P56" s="11"/>
      <c r="Q56" s="11"/>
      <c r="R56" s="11">
        <v>98</v>
      </c>
      <c r="S56" s="11">
        <v>97</v>
      </c>
      <c r="T56" s="11">
        <v>97</v>
      </c>
      <c r="U56" s="11">
        <v>96</v>
      </c>
      <c r="V56" s="11">
        <v>99</v>
      </c>
      <c r="W56" s="11">
        <v>100</v>
      </c>
      <c r="X56" s="11">
        <v>31</v>
      </c>
      <c r="Y56" s="11">
        <v>587</v>
      </c>
      <c r="Z56" s="11"/>
      <c r="AA56" s="11">
        <v>98</v>
      </c>
      <c r="AB56" s="11">
        <v>98</v>
      </c>
      <c r="AC56" s="11">
        <v>98</v>
      </c>
      <c r="AD56" s="11">
        <v>99</v>
      </c>
      <c r="AE56" s="11">
        <v>99</v>
      </c>
      <c r="AF56" s="11">
        <v>99</v>
      </c>
      <c r="AG56" s="11">
        <v>30</v>
      </c>
      <c r="AH56" s="11">
        <v>591</v>
      </c>
      <c r="AI56" s="11"/>
      <c r="AJ56" s="11">
        <f t="shared" si="3"/>
        <v>1759</v>
      </c>
      <c r="AK56" s="20"/>
      <c r="AL56" s="20"/>
    </row>
    <row r="57" spans="1:38" x14ac:dyDescent="0.35">
      <c r="A57" s="11">
        <v>38</v>
      </c>
      <c r="B57" s="5">
        <v>382</v>
      </c>
      <c r="C57" s="7" t="s">
        <v>206</v>
      </c>
      <c r="D57" s="7" t="s">
        <v>207</v>
      </c>
      <c r="E57" s="5"/>
      <c r="F57" s="5" t="s">
        <v>25</v>
      </c>
      <c r="G57" s="11">
        <v>97</v>
      </c>
      <c r="H57" s="11">
        <v>98</v>
      </c>
      <c r="I57" s="11">
        <v>99</v>
      </c>
      <c r="J57" s="11">
        <v>97</v>
      </c>
      <c r="K57" s="11">
        <v>99</v>
      </c>
      <c r="L57" s="11">
        <v>99</v>
      </c>
      <c r="M57" s="11">
        <v>29</v>
      </c>
      <c r="N57" s="11">
        <v>589</v>
      </c>
      <c r="O57" s="11"/>
      <c r="P57" s="11"/>
      <c r="Q57" s="11"/>
      <c r="R57" s="11">
        <v>96</v>
      </c>
      <c r="S57" s="11">
        <v>99</v>
      </c>
      <c r="T57" s="11">
        <v>95</v>
      </c>
      <c r="U57" s="11">
        <v>98</v>
      </c>
      <c r="V57" s="11">
        <v>98</v>
      </c>
      <c r="W57" s="11">
        <v>96</v>
      </c>
      <c r="X57" s="11">
        <v>23</v>
      </c>
      <c r="Y57" s="11">
        <v>582</v>
      </c>
      <c r="Z57" s="11"/>
      <c r="AA57" s="11">
        <v>94</v>
      </c>
      <c r="AB57" s="11">
        <v>100</v>
      </c>
      <c r="AC57" s="11">
        <v>98</v>
      </c>
      <c r="AD57" s="11">
        <v>98</v>
      </c>
      <c r="AE57" s="11">
        <v>99</v>
      </c>
      <c r="AF57" s="11">
        <v>98</v>
      </c>
      <c r="AG57" s="11">
        <v>29</v>
      </c>
      <c r="AH57" s="11">
        <v>587</v>
      </c>
      <c r="AI57" s="11"/>
      <c r="AJ57" s="11">
        <f t="shared" si="3"/>
        <v>1758</v>
      </c>
      <c r="AK57" s="20"/>
      <c r="AL57" s="20"/>
    </row>
    <row r="58" spans="1:38" x14ac:dyDescent="0.35">
      <c r="A58" s="11">
        <v>39</v>
      </c>
      <c r="B58" s="5">
        <v>528</v>
      </c>
      <c r="C58" s="6" t="s">
        <v>251</v>
      </c>
      <c r="D58" s="7" t="s">
        <v>252</v>
      </c>
      <c r="E58" s="8" t="s">
        <v>114</v>
      </c>
      <c r="F58" s="8" t="s">
        <v>25</v>
      </c>
      <c r="G58" s="11">
        <v>97</v>
      </c>
      <c r="H58" s="11">
        <v>98</v>
      </c>
      <c r="I58" s="11">
        <v>99</v>
      </c>
      <c r="J58" s="11">
        <v>97</v>
      </c>
      <c r="K58" s="11">
        <v>98</v>
      </c>
      <c r="L58" s="11">
        <v>99</v>
      </c>
      <c r="M58" s="11">
        <v>32</v>
      </c>
      <c r="N58" s="11">
        <v>588</v>
      </c>
      <c r="O58" s="11"/>
      <c r="P58" s="11"/>
      <c r="Q58" s="11"/>
      <c r="R58" s="11">
        <v>98</v>
      </c>
      <c r="S58" s="11">
        <v>96</v>
      </c>
      <c r="T58" s="11">
        <v>97</v>
      </c>
      <c r="U58" s="11">
        <v>100</v>
      </c>
      <c r="V58" s="11">
        <v>99</v>
      </c>
      <c r="W58" s="11">
        <v>99</v>
      </c>
      <c r="X58" s="11">
        <v>29</v>
      </c>
      <c r="Y58" s="11">
        <v>589</v>
      </c>
      <c r="Z58" s="11"/>
      <c r="AA58" s="11">
        <v>97</v>
      </c>
      <c r="AB58" s="11">
        <v>98</v>
      </c>
      <c r="AC58" s="11">
        <v>97</v>
      </c>
      <c r="AD58" s="11">
        <v>98</v>
      </c>
      <c r="AE58" s="11">
        <v>95</v>
      </c>
      <c r="AF58" s="11">
        <v>96</v>
      </c>
      <c r="AG58" s="11">
        <v>26</v>
      </c>
      <c r="AH58" s="11">
        <v>581</v>
      </c>
      <c r="AI58" s="11"/>
      <c r="AJ58" s="11">
        <f t="shared" si="3"/>
        <v>1758</v>
      </c>
      <c r="AK58" s="20"/>
      <c r="AL58" s="20"/>
    </row>
    <row r="59" spans="1:38" x14ac:dyDescent="0.35">
      <c r="A59" s="11">
        <v>40</v>
      </c>
      <c r="B59" s="5">
        <v>854</v>
      </c>
      <c r="C59" s="6" t="s">
        <v>258</v>
      </c>
      <c r="D59" s="7" t="s">
        <v>259</v>
      </c>
      <c r="E59" s="8" t="s">
        <v>28</v>
      </c>
      <c r="F59" s="8" t="s">
        <v>25</v>
      </c>
      <c r="G59" s="11">
        <v>95</v>
      </c>
      <c r="H59" s="11">
        <v>97</v>
      </c>
      <c r="I59" s="11">
        <v>97</v>
      </c>
      <c r="J59" s="11">
        <v>99</v>
      </c>
      <c r="K59" s="11">
        <v>99</v>
      </c>
      <c r="L59" s="11">
        <v>98</v>
      </c>
      <c r="M59" s="11">
        <v>35</v>
      </c>
      <c r="N59" s="11">
        <v>585</v>
      </c>
      <c r="O59" s="11"/>
      <c r="P59" s="11"/>
      <c r="Q59" s="11"/>
      <c r="R59" s="11">
        <v>95</v>
      </c>
      <c r="S59" s="11">
        <v>99</v>
      </c>
      <c r="T59" s="11">
        <v>99</v>
      </c>
      <c r="U59" s="11">
        <v>98</v>
      </c>
      <c r="V59" s="11">
        <v>95</v>
      </c>
      <c r="W59" s="11">
        <v>98</v>
      </c>
      <c r="X59" s="11">
        <v>32</v>
      </c>
      <c r="Y59" s="11">
        <v>584</v>
      </c>
      <c r="Z59" s="11"/>
      <c r="AA59" s="11">
        <v>98</v>
      </c>
      <c r="AB59" s="11">
        <v>98</v>
      </c>
      <c r="AC59" s="11">
        <v>97</v>
      </c>
      <c r="AD59" s="11">
        <v>98</v>
      </c>
      <c r="AE59" s="11">
        <v>98</v>
      </c>
      <c r="AF59" s="11">
        <v>97</v>
      </c>
      <c r="AG59" s="11">
        <v>25</v>
      </c>
      <c r="AH59" s="11">
        <v>586</v>
      </c>
      <c r="AI59" s="11"/>
      <c r="AJ59" s="11">
        <f t="shared" si="3"/>
        <v>1755</v>
      </c>
      <c r="AK59" s="20"/>
      <c r="AL59" s="20"/>
    </row>
    <row r="60" spans="1:38" x14ac:dyDescent="0.35">
      <c r="A60" s="11">
        <v>41</v>
      </c>
      <c r="B60" s="5">
        <v>809</v>
      </c>
      <c r="C60" s="6" t="s">
        <v>173</v>
      </c>
      <c r="D60" s="7" t="s">
        <v>174</v>
      </c>
      <c r="E60" s="8"/>
      <c r="F60" s="8" t="s">
        <v>25</v>
      </c>
      <c r="G60" s="11">
        <v>97</v>
      </c>
      <c r="H60" s="11">
        <v>98</v>
      </c>
      <c r="I60" s="11">
        <v>98</v>
      </c>
      <c r="J60" s="11">
        <v>98</v>
      </c>
      <c r="K60" s="11">
        <v>99</v>
      </c>
      <c r="L60" s="11">
        <v>98</v>
      </c>
      <c r="M60" s="11">
        <v>32</v>
      </c>
      <c r="N60" s="11">
        <v>588</v>
      </c>
      <c r="O60" s="11"/>
      <c r="P60" s="11"/>
      <c r="Q60" s="11"/>
      <c r="R60" s="11">
        <v>98</v>
      </c>
      <c r="S60" s="11">
        <v>97</v>
      </c>
      <c r="T60" s="11">
        <v>98</v>
      </c>
      <c r="U60" s="11">
        <v>95</v>
      </c>
      <c r="V60" s="11">
        <v>92</v>
      </c>
      <c r="W60" s="11">
        <v>100</v>
      </c>
      <c r="X60" s="11">
        <v>29</v>
      </c>
      <c r="Y60" s="11">
        <v>580</v>
      </c>
      <c r="Z60" s="11"/>
      <c r="AA60" s="11">
        <v>98</v>
      </c>
      <c r="AB60" s="11">
        <v>96</v>
      </c>
      <c r="AC60" s="11">
        <v>100</v>
      </c>
      <c r="AD60" s="11">
        <v>97</v>
      </c>
      <c r="AE60" s="11">
        <v>99</v>
      </c>
      <c r="AF60" s="11">
        <v>96</v>
      </c>
      <c r="AG60" s="11">
        <v>28</v>
      </c>
      <c r="AH60" s="11">
        <v>586</v>
      </c>
      <c r="AI60" s="11"/>
      <c r="AJ60" s="11">
        <f t="shared" si="3"/>
        <v>1754</v>
      </c>
      <c r="AK60" s="20"/>
      <c r="AL60" s="20"/>
    </row>
    <row r="61" spans="1:38" x14ac:dyDescent="0.35">
      <c r="A61" s="11">
        <v>42</v>
      </c>
      <c r="B61" s="5">
        <v>902</v>
      </c>
      <c r="C61" s="6" t="s">
        <v>204</v>
      </c>
      <c r="D61" s="7" t="s">
        <v>205</v>
      </c>
      <c r="E61" s="8" t="s">
        <v>43</v>
      </c>
      <c r="F61" s="8" t="s">
        <v>44</v>
      </c>
      <c r="G61" s="11">
        <v>100</v>
      </c>
      <c r="H61" s="11">
        <v>95</v>
      </c>
      <c r="I61" s="11">
        <v>98</v>
      </c>
      <c r="J61" s="11">
        <v>97</v>
      </c>
      <c r="K61" s="11">
        <v>99</v>
      </c>
      <c r="L61" s="11">
        <v>98</v>
      </c>
      <c r="M61" s="11">
        <v>22</v>
      </c>
      <c r="N61" s="11">
        <v>587</v>
      </c>
      <c r="O61" s="11"/>
      <c r="P61" s="11"/>
      <c r="Q61" s="11"/>
      <c r="R61" s="11">
        <v>97</v>
      </c>
      <c r="S61" s="11">
        <v>97</v>
      </c>
      <c r="T61" s="11">
        <v>99</v>
      </c>
      <c r="U61" s="11">
        <v>99</v>
      </c>
      <c r="V61" s="11">
        <v>96</v>
      </c>
      <c r="W61" s="11">
        <v>96</v>
      </c>
      <c r="X61" s="11">
        <v>31</v>
      </c>
      <c r="Y61" s="11">
        <v>584</v>
      </c>
      <c r="Z61" s="11"/>
      <c r="AA61" s="11">
        <v>99</v>
      </c>
      <c r="AB61" s="11">
        <v>96</v>
      </c>
      <c r="AC61" s="11">
        <v>97</v>
      </c>
      <c r="AD61" s="11">
        <v>96</v>
      </c>
      <c r="AE61" s="11">
        <v>96</v>
      </c>
      <c r="AF61" s="11">
        <v>98</v>
      </c>
      <c r="AG61" s="11">
        <v>31</v>
      </c>
      <c r="AH61" s="11">
        <v>582</v>
      </c>
      <c r="AI61" s="11"/>
      <c r="AJ61" s="11">
        <f t="shared" si="3"/>
        <v>1753</v>
      </c>
      <c r="AK61" s="20"/>
      <c r="AL61" s="20"/>
    </row>
    <row r="62" spans="1:38" x14ac:dyDescent="0.35">
      <c r="A62" s="11">
        <v>43</v>
      </c>
      <c r="B62" s="5">
        <v>922</v>
      </c>
      <c r="C62" s="6" t="s">
        <v>236</v>
      </c>
      <c r="D62" s="7" t="s">
        <v>237</v>
      </c>
      <c r="E62" s="8"/>
      <c r="F62" s="8" t="s">
        <v>6</v>
      </c>
      <c r="G62" s="11">
        <v>100</v>
      </c>
      <c r="H62" s="11">
        <v>94</v>
      </c>
      <c r="I62" s="11">
        <v>98</v>
      </c>
      <c r="J62" s="11">
        <v>99</v>
      </c>
      <c r="K62" s="11">
        <v>99</v>
      </c>
      <c r="L62" s="11">
        <v>98</v>
      </c>
      <c r="M62" s="11">
        <v>28</v>
      </c>
      <c r="N62" s="11">
        <v>588</v>
      </c>
      <c r="O62" s="11"/>
      <c r="P62" s="11"/>
      <c r="Q62" s="11"/>
      <c r="R62" s="11">
        <v>98</v>
      </c>
      <c r="S62" s="11">
        <v>95</v>
      </c>
      <c r="T62" s="11">
        <v>97</v>
      </c>
      <c r="U62" s="11">
        <v>95</v>
      </c>
      <c r="V62" s="11">
        <v>96</v>
      </c>
      <c r="W62" s="11">
        <v>98</v>
      </c>
      <c r="X62" s="11">
        <v>25</v>
      </c>
      <c r="Y62" s="11">
        <v>579</v>
      </c>
      <c r="Z62" s="11"/>
      <c r="AA62" s="11">
        <v>99</v>
      </c>
      <c r="AB62" s="11">
        <v>98</v>
      </c>
      <c r="AC62" s="11">
        <v>95</v>
      </c>
      <c r="AD62" s="11">
        <v>99</v>
      </c>
      <c r="AE62" s="11">
        <v>97</v>
      </c>
      <c r="AF62" s="11">
        <v>97</v>
      </c>
      <c r="AG62" s="11">
        <v>27</v>
      </c>
      <c r="AH62" s="11">
        <v>585</v>
      </c>
      <c r="AI62" s="11"/>
      <c r="AJ62" s="11">
        <f t="shared" si="3"/>
        <v>1752</v>
      </c>
      <c r="AK62" s="20"/>
      <c r="AL62" s="20"/>
    </row>
    <row r="63" spans="1:38" x14ac:dyDescent="0.35">
      <c r="A63" s="11">
        <v>44</v>
      </c>
      <c r="B63" s="5">
        <v>851</v>
      </c>
      <c r="C63" s="6" t="s">
        <v>178</v>
      </c>
      <c r="D63" s="7" t="s">
        <v>53</v>
      </c>
      <c r="E63" s="8" t="s">
        <v>61</v>
      </c>
      <c r="F63" s="8" t="s">
        <v>25</v>
      </c>
      <c r="G63" s="11">
        <v>99</v>
      </c>
      <c r="H63" s="11">
        <v>98</v>
      </c>
      <c r="I63" s="11">
        <v>98</v>
      </c>
      <c r="J63" s="11">
        <v>96</v>
      </c>
      <c r="K63" s="11">
        <v>99</v>
      </c>
      <c r="L63" s="11">
        <v>97</v>
      </c>
      <c r="M63" s="11">
        <v>22</v>
      </c>
      <c r="N63" s="11">
        <v>587</v>
      </c>
      <c r="O63" s="11"/>
      <c r="P63" s="11"/>
      <c r="Q63" s="11"/>
      <c r="R63" s="11">
        <v>95</v>
      </c>
      <c r="S63" s="11">
        <v>99</v>
      </c>
      <c r="T63" s="11">
        <v>96</v>
      </c>
      <c r="U63" s="11">
        <v>98</v>
      </c>
      <c r="V63" s="11">
        <v>98</v>
      </c>
      <c r="W63" s="11">
        <v>96</v>
      </c>
      <c r="X63" s="11">
        <v>23</v>
      </c>
      <c r="Y63" s="11">
        <v>582</v>
      </c>
      <c r="Z63" s="11"/>
      <c r="AA63" s="11">
        <v>97</v>
      </c>
      <c r="AB63" s="11">
        <v>95</v>
      </c>
      <c r="AC63" s="11">
        <v>98</v>
      </c>
      <c r="AD63" s="11">
        <v>98</v>
      </c>
      <c r="AE63" s="11">
        <v>98</v>
      </c>
      <c r="AF63" s="11">
        <v>97</v>
      </c>
      <c r="AG63" s="11">
        <v>25</v>
      </c>
      <c r="AH63" s="11">
        <v>583</v>
      </c>
      <c r="AI63" s="11"/>
      <c r="AJ63" s="11">
        <f t="shared" si="3"/>
        <v>1752</v>
      </c>
      <c r="AK63" s="20"/>
      <c r="AL63" s="20"/>
    </row>
    <row r="64" spans="1:38" x14ac:dyDescent="0.35">
      <c r="A64" s="11">
        <v>45</v>
      </c>
      <c r="B64" s="5">
        <v>858</v>
      </c>
      <c r="C64" s="6" t="s">
        <v>246</v>
      </c>
      <c r="D64" s="7" t="s">
        <v>203</v>
      </c>
      <c r="E64" s="8" t="s">
        <v>61</v>
      </c>
      <c r="F64" s="8" t="s">
        <v>6</v>
      </c>
      <c r="G64" s="11">
        <v>98</v>
      </c>
      <c r="H64" s="11">
        <v>99</v>
      </c>
      <c r="I64" s="11">
        <v>97</v>
      </c>
      <c r="J64" s="11">
        <v>98</v>
      </c>
      <c r="K64" s="11">
        <v>97</v>
      </c>
      <c r="L64" s="11">
        <v>98</v>
      </c>
      <c r="M64" s="11">
        <v>32</v>
      </c>
      <c r="N64" s="11">
        <v>587</v>
      </c>
      <c r="O64" s="11"/>
      <c r="P64" s="11"/>
      <c r="Q64" s="11"/>
      <c r="R64" s="11">
        <v>98</v>
      </c>
      <c r="S64" s="11">
        <v>97</v>
      </c>
      <c r="T64" s="11">
        <v>98</v>
      </c>
      <c r="U64" s="11">
        <v>94</v>
      </c>
      <c r="V64" s="11">
        <v>99</v>
      </c>
      <c r="W64" s="11">
        <v>98</v>
      </c>
      <c r="X64" s="11">
        <v>21</v>
      </c>
      <c r="Y64" s="11">
        <v>584</v>
      </c>
      <c r="Z64" s="11"/>
      <c r="AA64" s="11">
        <v>96</v>
      </c>
      <c r="AB64" s="11">
        <v>96</v>
      </c>
      <c r="AC64" s="11">
        <v>97</v>
      </c>
      <c r="AD64" s="11">
        <v>98</v>
      </c>
      <c r="AE64" s="11">
        <v>96</v>
      </c>
      <c r="AF64" s="11">
        <v>97</v>
      </c>
      <c r="AG64" s="11">
        <v>24</v>
      </c>
      <c r="AH64" s="11">
        <v>580</v>
      </c>
      <c r="AI64" s="11"/>
      <c r="AJ64" s="11">
        <f t="shared" si="3"/>
        <v>1751</v>
      </c>
      <c r="AK64" s="20"/>
      <c r="AL64" s="20"/>
    </row>
    <row r="65" spans="1:38" x14ac:dyDescent="0.35">
      <c r="A65" s="11">
        <v>46</v>
      </c>
      <c r="B65" s="5">
        <v>964</v>
      </c>
      <c r="C65" s="6" t="s">
        <v>242</v>
      </c>
      <c r="D65" s="7" t="s">
        <v>243</v>
      </c>
      <c r="E65" s="8" t="s">
        <v>61</v>
      </c>
      <c r="F65" s="8" t="s">
        <v>6</v>
      </c>
      <c r="G65" s="11">
        <v>97</v>
      </c>
      <c r="H65" s="11">
        <v>98</v>
      </c>
      <c r="I65" s="11">
        <v>99</v>
      </c>
      <c r="J65" s="11">
        <v>97</v>
      </c>
      <c r="K65" s="11">
        <v>97</v>
      </c>
      <c r="L65" s="11">
        <v>98</v>
      </c>
      <c r="M65" s="11">
        <v>32</v>
      </c>
      <c r="N65" s="11">
        <v>586</v>
      </c>
      <c r="O65" s="11"/>
      <c r="P65" s="11"/>
      <c r="Q65" s="11"/>
      <c r="R65" s="11">
        <v>100</v>
      </c>
      <c r="S65" s="11">
        <v>99</v>
      </c>
      <c r="T65" s="11">
        <v>97</v>
      </c>
      <c r="U65" s="11">
        <v>97</v>
      </c>
      <c r="V65" s="11">
        <v>97</v>
      </c>
      <c r="W65" s="11">
        <v>98</v>
      </c>
      <c r="X65" s="11">
        <v>28</v>
      </c>
      <c r="Y65" s="11">
        <v>588</v>
      </c>
      <c r="Z65" s="11"/>
      <c r="AA65" s="11">
        <v>97</v>
      </c>
      <c r="AB65" s="11">
        <v>97</v>
      </c>
      <c r="AC65" s="11">
        <v>96</v>
      </c>
      <c r="AD65" s="11">
        <v>96</v>
      </c>
      <c r="AE65" s="11">
        <v>96</v>
      </c>
      <c r="AF65" s="11">
        <v>94</v>
      </c>
      <c r="AG65" s="11">
        <v>22</v>
      </c>
      <c r="AH65" s="11">
        <v>576</v>
      </c>
      <c r="AI65" s="11"/>
      <c r="AJ65" s="11">
        <f t="shared" ref="AJ65:AJ85" si="4">AH65+Y65+N65</f>
        <v>1750</v>
      </c>
      <c r="AK65" s="20"/>
      <c r="AL65" s="20"/>
    </row>
    <row r="66" spans="1:38" x14ac:dyDescent="0.35">
      <c r="A66" s="11">
        <v>47</v>
      </c>
      <c r="B66" s="5">
        <v>957</v>
      </c>
      <c r="C66" s="6" t="s">
        <v>123</v>
      </c>
      <c r="D66" s="7" t="s">
        <v>212</v>
      </c>
      <c r="E66" s="8" t="s">
        <v>28</v>
      </c>
      <c r="F66" s="8" t="s">
        <v>44</v>
      </c>
      <c r="G66" s="11">
        <v>96</v>
      </c>
      <c r="H66" s="11">
        <v>98</v>
      </c>
      <c r="I66" s="11">
        <v>94</v>
      </c>
      <c r="J66" s="11">
        <v>100</v>
      </c>
      <c r="K66" s="11">
        <v>96</v>
      </c>
      <c r="L66" s="11">
        <v>97</v>
      </c>
      <c r="M66" s="11">
        <v>25</v>
      </c>
      <c r="N66" s="11">
        <v>581</v>
      </c>
      <c r="O66" s="11"/>
      <c r="P66" s="11"/>
      <c r="Q66" s="11"/>
      <c r="R66" s="11">
        <v>97</v>
      </c>
      <c r="S66" s="11">
        <v>97</v>
      </c>
      <c r="T66" s="11">
        <v>95</v>
      </c>
      <c r="U66" s="11">
        <v>96</v>
      </c>
      <c r="V66" s="11">
        <v>99</v>
      </c>
      <c r="W66" s="11">
        <v>96</v>
      </c>
      <c r="X66" s="11">
        <v>19</v>
      </c>
      <c r="Y66" s="11">
        <v>580</v>
      </c>
      <c r="Z66" s="11"/>
      <c r="AA66" s="11">
        <v>96</v>
      </c>
      <c r="AB66" s="11">
        <v>99</v>
      </c>
      <c r="AC66" s="11">
        <v>96</v>
      </c>
      <c r="AD66" s="11">
        <v>96</v>
      </c>
      <c r="AE66" s="11">
        <v>99</v>
      </c>
      <c r="AF66" s="11">
        <v>98</v>
      </c>
      <c r="AG66" s="11">
        <v>28</v>
      </c>
      <c r="AH66" s="11">
        <v>584</v>
      </c>
      <c r="AI66" s="11"/>
      <c r="AJ66" s="11">
        <f t="shared" si="4"/>
        <v>1745</v>
      </c>
      <c r="AK66" s="20"/>
      <c r="AL66" s="20"/>
    </row>
    <row r="67" spans="1:38" x14ac:dyDescent="0.35">
      <c r="A67" s="11">
        <v>48</v>
      </c>
      <c r="B67" s="5">
        <v>975</v>
      </c>
      <c r="C67" s="6" t="s">
        <v>190</v>
      </c>
      <c r="D67" s="7" t="s">
        <v>191</v>
      </c>
      <c r="E67" s="8"/>
      <c r="F67" s="8" t="s">
        <v>25</v>
      </c>
      <c r="G67" s="11">
        <v>96</v>
      </c>
      <c r="H67" s="11">
        <v>98</v>
      </c>
      <c r="I67" s="11">
        <v>98</v>
      </c>
      <c r="J67" s="11">
        <v>99</v>
      </c>
      <c r="K67" s="11">
        <v>98</v>
      </c>
      <c r="L67" s="11">
        <v>94</v>
      </c>
      <c r="M67" s="11">
        <v>21</v>
      </c>
      <c r="N67" s="11">
        <v>583</v>
      </c>
      <c r="O67" s="11"/>
      <c r="P67" s="11"/>
      <c r="Q67" s="11"/>
      <c r="R67" s="11">
        <v>97</v>
      </c>
      <c r="S67" s="11">
        <v>95</v>
      </c>
      <c r="T67" s="11">
        <v>99</v>
      </c>
      <c r="U67" s="11">
        <v>99</v>
      </c>
      <c r="V67" s="11">
        <v>96</v>
      </c>
      <c r="W67" s="11">
        <v>99</v>
      </c>
      <c r="X67" s="11">
        <v>30</v>
      </c>
      <c r="Y67" s="11">
        <v>585</v>
      </c>
      <c r="Z67" s="11"/>
      <c r="AA67" s="11">
        <v>94</v>
      </c>
      <c r="AB67" s="11">
        <v>99</v>
      </c>
      <c r="AC67" s="11">
        <v>96</v>
      </c>
      <c r="AD67" s="11">
        <v>98</v>
      </c>
      <c r="AE67" s="11">
        <v>92</v>
      </c>
      <c r="AF67" s="11">
        <v>98</v>
      </c>
      <c r="AG67" s="11">
        <v>24</v>
      </c>
      <c r="AH67" s="11">
        <v>577</v>
      </c>
      <c r="AI67" s="11"/>
      <c r="AJ67" s="11">
        <f t="shared" si="4"/>
        <v>1745</v>
      </c>
      <c r="AK67" s="20"/>
      <c r="AL67" s="20"/>
    </row>
    <row r="68" spans="1:38" x14ac:dyDescent="0.35">
      <c r="A68" s="11">
        <v>49</v>
      </c>
      <c r="B68" s="5">
        <v>841</v>
      </c>
      <c r="C68" s="6" t="s">
        <v>248</v>
      </c>
      <c r="D68" s="7" t="s">
        <v>247</v>
      </c>
      <c r="E68" s="8" t="s">
        <v>28</v>
      </c>
      <c r="F68" s="8" t="s">
        <v>44</v>
      </c>
      <c r="G68" s="11">
        <v>99</v>
      </c>
      <c r="H68" s="11">
        <v>96</v>
      </c>
      <c r="I68" s="11">
        <v>98</v>
      </c>
      <c r="J68" s="11">
        <v>99</v>
      </c>
      <c r="K68" s="11">
        <v>97</v>
      </c>
      <c r="L68" s="11">
        <v>99</v>
      </c>
      <c r="M68" s="11">
        <v>31</v>
      </c>
      <c r="N68" s="11">
        <v>588</v>
      </c>
      <c r="O68" s="11"/>
      <c r="P68" s="11"/>
      <c r="Q68" s="11"/>
      <c r="R68" s="11">
        <v>98</v>
      </c>
      <c r="S68" s="11">
        <v>93</v>
      </c>
      <c r="T68" s="11">
        <v>96</v>
      </c>
      <c r="U68" s="11">
        <v>97</v>
      </c>
      <c r="V68" s="11">
        <v>99</v>
      </c>
      <c r="W68" s="11">
        <v>96</v>
      </c>
      <c r="X68" s="11">
        <v>23</v>
      </c>
      <c r="Y68" s="11">
        <v>579</v>
      </c>
      <c r="Z68" s="11"/>
      <c r="AA68" s="11">
        <v>97</v>
      </c>
      <c r="AB68" s="11">
        <v>96</v>
      </c>
      <c r="AC68" s="11">
        <v>95</v>
      </c>
      <c r="AD68" s="11">
        <v>94</v>
      </c>
      <c r="AE68" s="11">
        <v>97</v>
      </c>
      <c r="AF68" s="11">
        <v>95</v>
      </c>
      <c r="AG68" s="11">
        <v>18</v>
      </c>
      <c r="AH68" s="11">
        <v>574</v>
      </c>
      <c r="AI68" s="11"/>
      <c r="AJ68" s="11">
        <f t="shared" si="4"/>
        <v>1741</v>
      </c>
      <c r="AK68" s="20"/>
      <c r="AL68" s="20"/>
    </row>
    <row r="69" spans="1:38" x14ac:dyDescent="0.35">
      <c r="A69" s="11">
        <v>50</v>
      </c>
      <c r="B69" s="5">
        <v>554</v>
      </c>
      <c r="C69" s="6" t="s">
        <v>479</v>
      </c>
      <c r="D69" s="7" t="s">
        <v>244</v>
      </c>
      <c r="E69" s="8" t="s">
        <v>114</v>
      </c>
      <c r="F69" s="8" t="s">
        <v>25</v>
      </c>
      <c r="G69" s="11">
        <v>95</v>
      </c>
      <c r="H69" s="11">
        <v>92</v>
      </c>
      <c r="I69" s="11">
        <v>97</v>
      </c>
      <c r="J69" s="11">
        <v>95</v>
      </c>
      <c r="K69" s="11">
        <v>97</v>
      </c>
      <c r="L69" s="11">
        <v>94</v>
      </c>
      <c r="M69" s="11">
        <v>14</v>
      </c>
      <c r="N69" s="11">
        <v>570</v>
      </c>
      <c r="O69" s="11"/>
      <c r="P69" s="11"/>
      <c r="Q69" s="11"/>
      <c r="R69" s="11">
        <v>97</v>
      </c>
      <c r="S69" s="11">
        <v>97</v>
      </c>
      <c r="T69" s="11">
        <v>98</v>
      </c>
      <c r="U69" s="11">
        <v>98</v>
      </c>
      <c r="V69" s="11">
        <v>100</v>
      </c>
      <c r="W69" s="11">
        <v>97</v>
      </c>
      <c r="X69" s="11">
        <v>35</v>
      </c>
      <c r="Y69" s="11">
        <v>587</v>
      </c>
      <c r="Z69" s="11"/>
      <c r="AA69" s="11">
        <v>97</v>
      </c>
      <c r="AB69" s="11">
        <v>94</v>
      </c>
      <c r="AC69" s="11">
        <v>98</v>
      </c>
      <c r="AD69" s="11">
        <v>96</v>
      </c>
      <c r="AE69" s="11">
        <v>98</v>
      </c>
      <c r="AF69" s="11">
        <v>100</v>
      </c>
      <c r="AG69" s="11">
        <v>26</v>
      </c>
      <c r="AH69" s="11">
        <v>583</v>
      </c>
      <c r="AI69" s="11"/>
      <c r="AJ69" s="11">
        <f t="shared" si="4"/>
        <v>1740</v>
      </c>
      <c r="AK69" s="20"/>
      <c r="AL69" s="20"/>
    </row>
    <row r="70" spans="1:38" x14ac:dyDescent="0.35">
      <c r="A70" s="11">
        <v>51</v>
      </c>
      <c r="B70" s="5">
        <v>883</v>
      </c>
      <c r="C70" s="6" t="s">
        <v>230</v>
      </c>
      <c r="D70" s="7" t="s">
        <v>231</v>
      </c>
      <c r="E70" s="8"/>
      <c r="F70" s="8" t="s">
        <v>25</v>
      </c>
      <c r="G70" s="11">
        <v>96</v>
      </c>
      <c r="H70" s="11">
        <v>99</v>
      </c>
      <c r="I70" s="11">
        <v>97</v>
      </c>
      <c r="J70" s="11">
        <v>96</v>
      </c>
      <c r="K70" s="11">
        <v>95</v>
      </c>
      <c r="L70" s="11">
        <v>94</v>
      </c>
      <c r="M70" s="11">
        <v>28</v>
      </c>
      <c r="N70" s="11">
        <v>577</v>
      </c>
      <c r="O70" s="11"/>
      <c r="P70" s="11"/>
      <c r="Q70" s="11"/>
      <c r="R70" s="11">
        <v>93</v>
      </c>
      <c r="S70" s="11">
        <v>99</v>
      </c>
      <c r="T70" s="11">
        <v>95</v>
      </c>
      <c r="U70" s="11">
        <v>96</v>
      </c>
      <c r="V70" s="11">
        <v>95</v>
      </c>
      <c r="W70" s="11">
        <v>98</v>
      </c>
      <c r="X70" s="11">
        <v>24</v>
      </c>
      <c r="Y70" s="11">
        <v>576</v>
      </c>
      <c r="Z70" s="11"/>
      <c r="AA70" s="11">
        <v>99</v>
      </c>
      <c r="AB70" s="11">
        <v>98</v>
      </c>
      <c r="AC70" s="11">
        <v>98</v>
      </c>
      <c r="AD70" s="11">
        <v>99</v>
      </c>
      <c r="AE70" s="11">
        <v>96</v>
      </c>
      <c r="AF70" s="11">
        <v>96</v>
      </c>
      <c r="AG70" s="11">
        <v>22</v>
      </c>
      <c r="AH70" s="11">
        <v>586</v>
      </c>
      <c r="AI70" s="11"/>
      <c r="AJ70" s="11">
        <f t="shared" si="4"/>
        <v>1739</v>
      </c>
      <c r="AK70" s="20"/>
      <c r="AL70" s="20"/>
    </row>
    <row r="71" spans="1:38" x14ac:dyDescent="0.35">
      <c r="A71" s="11">
        <v>52</v>
      </c>
      <c r="B71" s="5">
        <v>885</v>
      </c>
      <c r="C71" s="6" t="s">
        <v>196</v>
      </c>
      <c r="D71" s="7" t="s">
        <v>197</v>
      </c>
      <c r="E71" s="8" t="s">
        <v>43</v>
      </c>
      <c r="F71" s="8" t="s">
        <v>44</v>
      </c>
      <c r="G71" s="11">
        <v>96</v>
      </c>
      <c r="H71" s="11">
        <v>96</v>
      </c>
      <c r="I71" s="11">
        <v>94</v>
      </c>
      <c r="J71" s="11">
        <v>98</v>
      </c>
      <c r="K71" s="11">
        <v>98</v>
      </c>
      <c r="L71" s="11">
        <v>96</v>
      </c>
      <c r="M71" s="11">
        <v>26</v>
      </c>
      <c r="N71" s="11">
        <v>578</v>
      </c>
      <c r="O71" s="11"/>
      <c r="P71" s="11"/>
      <c r="Q71" s="11"/>
      <c r="R71" s="11">
        <v>96</v>
      </c>
      <c r="S71" s="11">
        <v>97</v>
      </c>
      <c r="T71" s="11">
        <v>96</v>
      </c>
      <c r="U71" s="11">
        <v>95</v>
      </c>
      <c r="V71" s="11">
        <v>98</v>
      </c>
      <c r="W71" s="11">
        <v>96</v>
      </c>
      <c r="X71" s="11">
        <v>20</v>
      </c>
      <c r="Y71" s="11">
        <v>578</v>
      </c>
      <c r="Z71" s="11"/>
      <c r="AA71" s="11">
        <v>95</v>
      </c>
      <c r="AB71" s="11">
        <v>95</v>
      </c>
      <c r="AC71" s="11">
        <v>99</v>
      </c>
      <c r="AD71" s="11">
        <v>98</v>
      </c>
      <c r="AE71" s="11">
        <v>94</v>
      </c>
      <c r="AF71" s="11">
        <v>97</v>
      </c>
      <c r="AG71" s="11">
        <v>22</v>
      </c>
      <c r="AH71" s="11">
        <v>578</v>
      </c>
      <c r="AI71" s="11"/>
      <c r="AJ71" s="11">
        <f t="shared" si="4"/>
        <v>1734</v>
      </c>
      <c r="AK71" s="20"/>
      <c r="AL71" s="20"/>
    </row>
    <row r="72" spans="1:38" x14ac:dyDescent="0.35">
      <c r="A72" s="11">
        <v>53</v>
      </c>
      <c r="B72" s="5">
        <v>699</v>
      </c>
      <c r="C72" s="6" t="s">
        <v>187</v>
      </c>
      <c r="D72" s="7" t="s">
        <v>247</v>
      </c>
      <c r="E72" s="8" t="s">
        <v>28</v>
      </c>
      <c r="F72" s="8" t="s">
        <v>25</v>
      </c>
      <c r="G72" s="11">
        <v>98</v>
      </c>
      <c r="H72" s="11">
        <v>97</v>
      </c>
      <c r="I72" s="11">
        <v>98</v>
      </c>
      <c r="J72" s="11">
        <v>98</v>
      </c>
      <c r="K72" s="11">
        <v>98</v>
      </c>
      <c r="L72" s="11">
        <v>89</v>
      </c>
      <c r="M72" s="11">
        <v>20</v>
      </c>
      <c r="N72" s="11">
        <v>578</v>
      </c>
      <c r="O72" s="11"/>
      <c r="P72" s="11"/>
      <c r="Q72" s="11"/>
      <c r="R72" s="11">
        <v>96</v>
      </c>
      <c r="S72" s="11">
        <v>98</v>
      </c>
      <c r="T72" s="11">
        <v>97</v>
      </c>
      <c r="U72" s="11">
        <v>93</v>
      </c>
      <c r="V72" s="11">
        <v>99</v>
      </c>
      <c r="W72" s="11">
        <v>98</v>
      </c>
      <c r="X72" s="11">
        <v>21</v>
      </c>
      <c r="Y72" s="11">
        <v>581</v>
      </c>
      <c r="Z72" s="11"/>
      <c r="AA72" s="11">
        <v>97</v>
      </c>
      <c r="AB72" s="11">
        <v>98</v>
      </c>
      <c r="AC72" s="11">
        <v>95</v>
      </c>
      <c r="AD72" s="11">
        <v>95</v>
      </c>
      <c r="AE72" s="11">
        <v>94</v>
      </c>
      <c r="AF72" s="11">
        <v>95</v>
      </c>
      <c r="AG72" s="11">
        <v>20</v>
      </c>
      <c r="AH72" s="11">
        <v>574</v>
      </c>
      <c r="AI72" s="11"/>
      <c r="AJ72" s="11">
        <f t="shared" si="4"/>
        <v>1733</v>
      </c>
      <c r="AK72" s="20"/>
      <c r="AL72" s="20"/>
    </row>
    <row r="73" spans="1:38" x14ac:dyDescent="0.35">
      <c r="A73" s="11">
        <v>54</v>
      </c>
      <c r="B73" s="5">
        <v>819</v>
      </c>
      <c r="C73" s="6" t="s">
        <v>257</v>
      </c>
      <c r="D73" s="7" t="s">
        <v>77</v>
      </c>
      <c r="E73" s="8" t="s">
        <v>61</v>
      </c>
      <c r="F73" s="8" t="s">
        <v>6</v>
      </c>
      <c r="G73" s="11">
        <v>96</v>
      </c>
      <c r="H73" s="11">
        <v>97</v>
      </c>
      <c r="I73" s="11">
        <v>96</v>
      </c>
      <c r="J73" s="11">
        <v>93</v>
      </c>
      <c r="K73" s="11">
        <v>98</v>
      </c>
      <c r="L73" s="11">
        <v>97</v>
      </c>
      <c r="M73" s="11">
        <v>21</v>
      </c>
      <c r="N73" s="11">
        <v>577</v>
      </c>
      <c r="O73" s="11"/>
      <c r="P73" s="11"/>
      <c r="Q73" s="11"/>
      <c r="R73" s="11">
        <v>98</v>
      </c>
      <c r="S73" s="11">
        <v>98</v>
      </c>
      <c r="T73" s="11">
        <v>94</v>
      </c>
      <c r="U73" s="11">
        <v>98</v>
      </c>
      <c r="V73" s="11">
        <v>98</v>
      </c>
      <c r="W73" s="11">
        <v>98</v>
      </c>
      <c r="X73" s="11">
        <v>26</v>
      </c>
      <c r="Y73" s="11">
        <v>584</v>
      </c>
      <c r="Z73" s="11"/>
      <c r="AA73" s="11">
        <v>96</v>
      </c>
      <c r="AB73" s="11">
        <v>95</v>
      </c>
      <c r="AC73" s="11">
        <v>92</v>
      </c>
      <c r="AD73" s="11">
        <v>94</v>
      </c>
      <c r="AE73" s="11">
        <v>99</v>
      </c>
      <c r="AF73" s="11">
        <v>96</v>
      </c>
      <c r="AG73" s="11">
        <v>23</v>
      </c>
      <c r="AH73" s="11">
        <v>572</v>
      </c>
      <c r="AI73" s="11"/>
      <c r="AJ73" s="11">
        <f t="shared" si="4"/>
        <v>1733</v>
      </c>
      <c r="AK73" s="20"/>
      <c r="AL73" s="20"/>
    </row>
    <row r="74" spans="1:38" x14ac:dyDescent="0.35">
      <c r="A74" s="11">
        <v>55</v>
      </c>
      <c r="B74" s="5">
        <v>929</v>
      </c>
      <c r="C74" s="6" t="s">
        <v>493</v>
      </c>
      <c r="D74" s="7" t="s">
        <v>245</v>
      </c>
      <c r="E74" s="8"/>
      <c r="F74" s="8" t="s">
        <v>44</v>
      </c>
      <c r="G74" s="11">
        <v>96</v>
      </c>
      <c r="H74" s="11">
        <v>95</v>
      </c>
      <c r="I74" s="11">
        <v>97</v>
      </c>
      <c r="J74" s="11">
        <v>98</v>
      </c>
      <c r="K74" s="11">
        <v>95</v>
      </c>
      <c r="L74" s="11">
        <v>95</v>
      </c>
      <c r="M74" s="11">
        <v>23</v>
      </c>
      <c r="N74" s="11">
        <v>576</v>
      </c>
      <c r="O74" s="11"/>
      <c r="P74" s="11"/>
      <c r="Q74" s="11"/>
      <c r="R74" s="11">
        <v>95</v>
      </c>
      <c r="S74" s="11">
        <v>95</v>
      </c>
      <c r="T74" s="11">
        <v>94</v>
      </c>
      <c r="U74" s="11">
        <v>98</v>
      </c>
      <c r="V74" s="11">
        <v>97</v>
      </c>
      <c r="W74" s="11">
        <v>98</v>
      </c>
      <c r="X74" s="11">
        <v>24</v>
      </c>
      <c r="Y74" s="11">
        <v>577</v>
      </c>
      <c r="Z74" s="11"/>
      <c r="AA74" s="11">
        <v>95</v>
      </c>
      <c r="AB74" s="11">
        <v>98</v>
      </c>
      <c r="AC74" s="11">
        <v>96</v>
      </c>
      <c r="AD74" s="11">
        <v>96</v>
      </c>
      <c r="AE74" s="11">
        <v>97</v>
      </c>
      <c r="AF74" s="11">
        <v>97</v>
      </c>
      <c r="AG74" s="11">
        <v>18</v>
      </c>
      <c r="AH74" s="11">
        <v>579</v>
      </c>
      <c r="AI74" s="11"/>
      <c r="AJ74" s="11">
        <f t="shared" si="4"/>
        <v>1732</v>
      </c>
      <c r="AK74" s="20"/>
      <c r="AL74" s="20"/>
    </row>
    <row r="75" spans="1:38" x14ac:dyDescent="0.35">
      <c r="A75" s="11">
        <v>56</v>
      </c>
      <c r="B75" s="5">
        <v>530</v>
      </c>
      <c r="C75" s="6" t="s">
        <v>219</v>
      </c>
      <c r="D75" s="7" t="s">
        <v>220</v>
      </c>
      <c r="E75" s="8" t="s">
        <v>114</v>
      </c>
      <c r="F75" s="8" t="s">
        <v>25</v>
      </c>
      <c r="G75" s="11">
        <v>96</v>
      </c>
      <c r="H75" s="11">
        <v>98</v>
      </c>
      <c r="I75" s="11">
        <v>95</v>
      </c>
      <c r="J75" s="11">
        <v>95</v>
      </c>
      <c r="K75" s="11">
        <v>96</v>
      </c>
      <c r="L75" s="11">
        <v>98</v>
      </c>
      <c r="M75" s="11">
        <v>25</v>
      </c>
      <c r="N75" s="11">
        <v>578</v>
      </c>
      <c r="O75" s="11"/>
      <c r="P75" s="11"/>
      <c r="Q75" s="11"/>
      <c r="R75" s="11">
        <v>96</v>
      </c>
      <c r="S75" s="11">
        <v>95</v>
      </c>
      <c r="T75" s="11">
        <v>97</v>
      </c>
      <c r="U75" s="11">
        <v>96</v>
      </c>
      <c r="V75" s="11">
        <v>97</v>
      </c>
      <c r="W75" s="11">
        <v>95</v>
      </c>
      <c r="X75" s="11">
        <v>19</v>
      </c>
      <c r="Y75" s="11">
        <v>576</v>
      </c>
      <c r="Z75" s="11"/>
      <c r="AA75" s="11">
        <v>98</v>
      </c>
      <c r="AB75" s="11">
        <v>95</v>
      </c>
      <c r="AC75" s="11">
        <v>93</v>
      </c>
      <c r="AD75" s="11">
        <v>97</v>
      </c>
      <c r="AE75" s="11">
        <v>96</v>
      </c>
      <c r="AF75" s="11">
        <v>98</v>
      </c>
      <c r="AG75" s="11">
        <v>26</v>
      </c>
      <c r="AH75" s="11">
        <v>577</v>
      </c>
      <c r="AI75" s="11"/>
      <c r="AJ75" s="11">
        <f t="shared" si="4"/>
        <v>1731</v>
      </c>
      <c r="AK75" s="20"/>
      <c r="AL75" s="20"/>
    </row>
    <row r="76" spans="1:38" x14ac:dyDescent="0.35">
      <c r="A76" s="11">
        <v>57</v>
      </c>
      <c r="B76" s="5">
        <v>933</v>
      </c>
      <c r="C76" s="6" t="s">
        <v>210</v>
      </c>
      <c r="D76" s="7" t="s">
        <v>211</v>
      </c>
      <c r="E76" s="8" t="s">
        <v>28</v>
      </c>
      <c r="F76" s="8" t="s">
        <v>44</v>
      </c>
      <c r="G76" s="11">
        <v>97</v>
      </c>
      <c r="H76" s="11">
        <v>98</v>
      </c>
      <c r="I76" s="11">
        <v>97</v>
      </c>
      <c r="J76" s="11">
        <v>95</v>
      </c>
      <c r="K76" s="11">
        <v>96</v>
      </c>
      <c r="L76" s="11">
        <v>95</v>
      </c>
      <c r="M76" s="11">
        <v>23</v>
      </c>
      <c r="N76" s="11">
        <v>578</v>
      </c>
      <c r="O76" s="11"/>
      <c r="P76" s="11"/>
      <c r="Q76" s="11"/>
      <c r="R76" s="11">
        <v>99</v>
      </c>
      <c r="S76" s="11">
        <v>91</v>
      </c>
      <c r="T76" s="11">
        <v>93</v>
      </c>
      <c r="U76" s="11">
        <v>96</v>
      </c>
      <c r="V76" s="11">
        <v>96</v>
      </c>
      <c r="W76" s="11">
        <v>99</v>
      </c>
      <c r="X76" s="11">
        <v>19</v>
      </c>
      <c r="Y76" s="11">
        <v>574</v>
      </c>
      <c r="Z76" s="11"/>
      <c r="AA76" s="11">
        <v>97</v>
      </c>
      <c r="AB76" s="11">
        <v>98</v>
      </c>
      <c r="AC76" s="11">
        <v>97</v>
      </c>
      <c r="AD76" s="11">
        <v>94</v>
      </c>
      <c r="AE76" s="11">
        <v>95</v>
      </c>
      <c r="AF76" s="11">
        <v>97</v>
      </c>
      <c r="AG76" s="11">
        <v>23</v>
      </c>
      <c r="AH76" s="11">
        <v>578</v>
      </c>
      <c r="AI76" s="11"/>
      <c r="AJ76" s="11">
        <f t="shared" si="4"/>
        <v>1730</v>
      </c>
      <c r="AK76" s="20"/>
      <c r="AL76" s="20"/>
    </row>
    <row r="77" spans="1:38" x14ac:dyDescent="0.35">
      <c r="A77" s="11">
        <v>58</v>
      </c>
      <c r="B77" s="5">
        <v>808</v>
      </c>
      <c r="C77" s="6" t="s">
        <v>172</v>
      </c>
      <c r="D77" s="7" t="s">
        <v>53</v>
      </c>
      <c r="E77" s="8" t="s">
        <v>61</v>
      </c>
      <c r="F77" s="8" t="s">
        <v>44</v>
      </c>
      <c r="G77" s="11">
        <v>96</v>
      </c>
      <c r="H77" s="11">
        <v>95</v>
      </c>
      <c r="I77" s="11">
        <v>96</v>
      </c>
      <c r="J77" s="11">
        <v>97</v>
      </c>
      <c r="K77" s="11">
        <v>97</v>
      </c>
      <c r="L77" s="11">
        <v>94</v>
      </c>
      <c r="M77" s="11">
        <v>23</v>
      </c>
      <c r="N77" s="11">
        <v>575</v>
      </c>
      <c r="O77" s="11"/>
      <c r="P77" s="11"/>
      <c r="Q77" s="11"/>
      <c r="R77" s="11">
        <v>94</v>
      </c>
      <c r="S77" s="11">
        <v>92</v>
      </c>
      <c r="T77" s="11">
        <v>97</v>
      </c>
      <c r="U77" s="11">
        <v>96</v>
      </c>
      <c r="V77" s="11">
        <v>97</v>
      </c>
      <c r="W77" s="11">
        <v>94</v>
      </c>
      <c r="X77" s="11">
        <v>19</v>
      </c>
      <c r="Y77" s="11">
        <v>570</v>
      </c>
      <c r="Z77" s="11"/>
      <c r="AA77" s="11">
        <v>95</v>
      </c>
      <c r="AB77" s="11">
        <v>93</v>
      </c>
      <c r="AC77" s="11">
        <v>94</v>
      </c>
      <c r="AD77" s="11">
        <v>95</v>
      </c>
      <c r="AE77" s="11">
        <v>95</v>
      </c>
      <c r="AF77" s="11">
        <v>95</v>
      </c>
      <c r="AG77" s="11">
        <v>16</v>
      </c>
      <c r="AH77" s="11">
        <v>567</v>
      </c>
      <c r="AI77" s="11"/>
      <c r="AJ77" s="11">
        <f t="shared" si="4"/>
        <v>1712</v>
      </c>
      <c r="AK77" s="20"/>
      <c r="AL77" s="20"/>
    </row>
    <row r="78" spans="1:38" x14ac:dyDescent="0.35">
      <c r="A78" s="11">
        <v>59</v>
      </c>
      <c r="B78" s="5">
        <v>936</v>
      </c>
      <c r="C78" s="6" t="s">
        <v>218</v>
      </c>
      <c r="D78" s="7" t="s">
        <v>177</v>
      </c>
      <c r="E78" s="8" t="s">
        <v>28</v>
      </c>
      <c r="F78" s="8" t="s">
        <v>25</v>
      </c>
      <c r="G78" s="11">
        <v>92</v>
      </c>
      <c r="H78" s="11">
        <v>82</v>
      </c>
      <c r="I78" s="11">
        <v>96</v>
      </c>
      <c r="J78" s="11">
        <v>99</v>
      </c>
      <c r="K78" s="11">
        <v>96</v>
      </c>
      <c r="L78" s="11">
        <v>95</v>
      </c>
      <c r="M78" s="11">
        <v>16</v>
      </c>
      <c r="N78" s="11">
        <v>560</v>
      </c>
      <c r="O78" s="11"/>
      <c r="P78" s="11"/>
      <c r="Q78" s="11"/>
      <c r="R78" s="11">
        <v>98</v>
      </c>
      <c r="S78" s="11">
        <v>98</v>
      </c>
      <c r="T78" s="11">
        <v>94</v>
      </c>
      <c r="U78" s="11">
        <v>93</v>
      </c>
      <c r="V78" s="11">
        <v>97</v>
      </c>
      <c r="W78" s="11">
        <v>95</v>
      </c>
      <c r="X78" s="11">
        <v>18</v>
      </c>
      <c r="Y78" s="11">
        <v>575</v>
      </c>
      <c r="Z78" s="11"/>
      <c r="AA78" s="11">
        <v>98</v>
      </c>
      <c r="AB78" s="11">
        <v>94</v>
      </c>
      <c r="AC78" s="11">
        <v>96</v>
      </c>
      <c r="AD78" s="11">
        <v>96</v>
      </c>
      <c r="AE78" s="11">
        <v>95</v>
      </c>
      <c r="AF78" s="11">
        <v>97</v>
      </c>
      <c r="AG78" s="11">
        <v>23</v>
      </c>
      <c r="AH78" s="11">
        <v>576</v>
      </c>
      <c r="AI78" s="11"/>
      <c r="AJ78" s="11">
        <f t="shared" si="4"/>
        <v>1711</v>
      </c>
      <c r="AK78" s="20"/>
      <c r="AL78" s="20"/>
    </row>
    <row r="79" spans="1:38" x14ac:dyDescent="0.35">
      <c r="A79" s="11">
        <v>60</v>
      </c>
      <c r="B79" s="5">
        <v>823</v>
      </c>
      <c r="C79" s="6" t="s">
        <v>168</v>
      </c>
      <c r="D79" s="7" t="s">
        <v>169</v>
      </c>
      <c r="E79" s="8"/>
      <c r="F79" s="8" t="s">
        <v>44</v>
      </c>
      <c r="G79" s="11">
        <v>93</v>
      </c>
      <c r="H79" s="11">
        <v>98</v>
      </c>
      <c r="I79" s="11">
        <v>93</v>
      </c>
      <c r="J79" s="11">
        <v>97</v>
      </c>
      <c r="K79" s="11">
        <v>92</v>
      </c>
      <c r="L79" s="11">
        <v>95</v>
      </c>
      <c r="M79" s="11">
        <v>15</v>
      </c>
      <c r="N79" s="11">
        <v>568</v>
      </c>
      <c r="O79" s="11"/>
      <c r="P79" s="11"/>
      <c r="Q79" s="11"/>
      <c r="R79" s="11">
        <v>99</v>
      </c>
      <c r="S79" s="11">
        <v>96</v>
      </c>
      <c r="T79" s="11">
        <v>98</v>
      </c>
      <c r="U79" s="11">
        <v>95</v>
      </c>
      <c r="V79" s="11">
        <v>93</v>
      </c>
      <c r="W79" s="11">
        <v>97</v>
      </c>
      <c r="X79" s="11">
        <v>26</v>
      </c>
      <c r="Y79" s="11">
        <v>578</v>
      </c>
      <c r="Z79" s="11"/>
      <c r="AA79" s="11">
        <v>96</v>
      </c>
      <c r="AB79" s="11">
        <v>92</v>
      </c>
      <c r="AC79" s="11">
        <v>94</v>
      </c>
      <c r="AD79" s="11">
        <v>92</v>
      </c>
      <c r="AE79" s="11">
        <v>95</v>
      </c>
      <c r="AF79" s="11">
        <v>89</v>
      </c>
      <c r="AG79" s="11">
        <v>15</v>
      </c>
      <c r="AH79" s="11">
        <v>558</v>
      </c>
      <c r="AI79" s="11"/>
      <c r="AJ79" s="11">
        <f t="shared" si="4"/>
        <v>1704</v>
      </c>
      <c r="AK79" s="20"/>
      <c r="AL79" s="20"/>
    </row>
    <row r="80" spans="1:38" x14ac:dyDescent="0.35">
      <c r="A80" s="11">
        <v>61</v>
      </c>
      <c r="B80" s="5">
        <v>977</v>
      </c>
      <c r="C80" s="6" t="s">
        <v>224</v>
      </c>
      <c r="D80" s="7" t="s">
        <v>225</v>
      </c>
      <c r="E80" s="8"/>
      <c r="F80" s="8" t="s">
        <v>25</v>
      </c>
      <c r="G80" s="11">
        <v>97</v>
      </c>
      <c r="H80" s="11">
        <v>94</v>
      </c>
      <c r="I80" s="11">
        <v>97</v>
      </c>
      <c r="J80" s="11">
        <v>93</v>
      </c>
      <c r="K80" s="11">
        <v>92</v>
      </c>
      <c r="L80" s="11">
        <v>92</v>
      </c>
      <c r="M80" s="11">
        <v>15</v>
      </c>
      <c r="N80" s="11">
        <v>565</v>
      </c>
      <c r="O80" s="11"/>
      <c r="P80" s="11"/>
      <c r="Q80" s="11"/>
      <c r="R80" s="11">
        <v>94</v>
      </c>
      <c r="S80" s="11">
        <v>97</v>
      </c>
      <c r="T80" s="11">
        <v>97</v>
      </c>
      <c r="U80" s="11">
        <v>96</v>
      </c>
      <c r="V80" s="11">
        <v>96</v>
      </c>
      <c r="W80" s="11">
        <v>94</v>
      </c>
      <c r="X80" s="11">
        <v>17</v>
      </c>
      <c r="Y80" s="11">
        <v>574</v>
      </c>
      <c r="Z80" s="11"/>
      <c r="AA80" s="11">
        <v>98</v>
      </c>
      <c r="AB80" s="11">
        <v>98</v>
      </c>
      <c r="AC80" s="11">
        <v>89</v>
      </c>
      <c r="AD80" s="11">
        <v>91</v>
      </c>
      <c r="AE80" s="11">
        <v>94</v>
      </c>
      <c r="AF80" s="11">
        <v>94</v>
      </c>
      <c r="AG80" s="11">
        <v>22</v>
      </c>
      <c r="AH80" s="11">
        <v>564</v>
      </c>
      <c r="AI80" s="11"/>
      <c r="AJ80" s="11">
        <f t="shared" si="4"/>
        <v>1703</v>
      </c>
      <c r="AK80" s="20"/>
      <c r="AL80" s="20"/>
    </row>
    <row r="81" spans="1:38" x14ac:dyDescent="0.35">
      <c r="A81" s="11">
        <v>62</v>
      </c>
      <c r="B81" s="5">
        <v>928</v>
      </c>
      <c r="C81" s="6" t="s">
        <v>202</v>
      </c>
      <c r="D81" s="7" t="s">
        <v>203</v>
      </c>
      <c r="E81" s="8" t="s">
        <v>61</v>
      </c>
      <c r="F81" s="8" t="s">
        <v>56</v>
      </c>
      <c r="G81" s="11">
        <v>97</v>
      </c>
      <c r="H81" s="11">
        <v>94</v>
      </c>
      <c r="I81" s="11">
        <v>95</v>
      </c>
      <c r="J81" s="11">
        <v>93</v>
      </c>
      <c r="K81" s="11">
        <v>94</v>
      </c>
      <c r="L81" s="11">
        <v>95</v>
      </c>
      <c r="M81" s="11">
        <v>15</v>
      </c>
      <c r="N81" s="11">
        <v>568</v>
      </c>
      <c r="O81" s="11"/>
      <c r="P81" s="11"/>
      <c r="Q81" s="11"/>
      <c r="R81" s="11">
        <v>96</v>
      </c>
      <c r="S81" s="11">
        <v>98</v>
      </c>
      <c r="T81" s="11">
        <v>90</v>
      </c>
      <c r="U81" s="11">
        <v>93</v>
      </c>
      <c r="V81" s="11">
        <v>92</v>
      </c>
      <c r="W81" s="11">
        <v>91</v>
      </c>
      <c r="X81" s="11">
        <v>19</v>
      </c>
      <c r="Y81" s="11">
        <v>560</v>
      </c>
      <c r="Z81" s="11"/>
      <c r="AA81" s="11">
        <v>94</v>
      </c>
      <c r="AB81" s="11">
        <v>91</v>
      </c>
      <c r="AC81" s="11">
        <v>94</v>
      </c>
      <c r="AD81" s="11">
        <v>96</v>
      </c>
      <c r="AE81" s="11">
        <v>97</v>
      </c>
      <c r="AF81" s="11">
        <v>98</v>
      </c>
      <c r="AG81" s="11">
        <v>19</v>
      </c>
      <c r="AH81" s="11">
        <v>570</v>
      </c>
      <c r="AI81" s="11"/>
      <c r="AJ81" s="11">
        <f t="shared" si="4"/>
        <v>1698</v>
      </c>
      <c r="AK81" s="20"/>
      <c r="AL81" s="20"/>
    </row>
    <row r="82" spans="1:38" x14ac:dyDescent="0.35">
      <c r="A82" s="11">
        <v>63</v>
      </c>
      <c r="B82" s="5">
        <v>887</v>
      </c>
      <c r="C82" s="6" t="s">
        <v>213</v>
      </c>
      <c r="D82" s="7" t="s">
        <v>214</v>
      </c>
      <c r="E82" s="8" t="s">
        <v>43</v>
      </c>
      <c r="F82" s="8" t="s">
        <v>25</v>
      </c>
      <c r="G82" s="11">
        <v>98</v>
      </c>
      <c r="H82" s="11">
        <v>97</v>
      </c>
      <c r="I82" s="11">
        <v>96</v>
      </c>
      <c r="J82" s="11">
        <v>95</v>
      </c>
      <c r="K82" s="11">
        <v>96</v>
      </c>
      <c r="L82" s="11">
        <v>94</v>
      </c>
      <c r="M82" s="11">
        <v>19</v>
      </c>
      <c r="N82" s="11">
        <v>576</v>
      </c>
      <c r="O82" s="11"/>
      <c r="P82" s="11"/>
      <c r="Q82" s="11"/>
      <c r="R82" s="11">
        <v>90</v>
      </c>
      <c r="S82" s="11">
        <v>95</v>
      </c>
      <c r="T82" s="11">
        <v>94</v>
      </c>
      <c r="U82" s="11">
        <v>96</v>
      </c>
      <c r="V82" s="11">
        <v>93</v>
      </c>
      <c r="W82" s="11">
        <v>96</v>
      </c>
      <c r="X82" s="11">
        <v>19</v>
      </c>
      <c r="Y82" s="11">
        <v>564</v>
      </c>
      <c r="Z82" s="11"/>
      <c r="AA82" s="11">
        <v>92</v>
      </c>
      <c r="AB82" s="11">
        <v>95</v>
      </c>
      <c r="AC82" s="11">
        <v>95</v>
      </c>
      <c r="AD82" s="11">
        <v>93</v>
      </c>
      <c r="AE82" s="11">
        <v>89</v>
      </c>
      <c r="AF82" s="11">
        <v>93</v>
      </c>
      <c r="AG82" s="11">
        <v>12</v>
      </c>
      <c r="AH82" s="11">
        <v>557</v>
      </c>
      <c r="AI82" s="11"/>
      <c r="AJ82" s="11">
        <f t="shared" si="4"/>
        <v>1697</v>
      </c>
      <c r="AK82" s="20"/>
      <c r="AL82" s="20"/>
    </row>
    <row r="83" spans="1:38" x14ac:dyDescent="0.35">
      <c r="A83" s="11">
        <v>64</v>
      </c>
      <c r="B83" s="5">
        <v>884</v>
      </c>
      <c r="C83" s="6" t="s">
        <v>208</v>
      </c>
      <c r="D83" s="7" t="s">
        <v>209</v>
      </c>
      <c r="E83" s="8"/>
      <c r="F83" s="8" t="s">
        <v>25</v>
      </c>
      <c r="G83" s="11">
        <v>97</v>
      </c>
      <c r="H83" s="11">
        <v>94</v>
      </c>
      <c r="I83" s="11">
        <v>96</v>
      </c>
      <c r="J83" s="11">
        <v>96</v>
      </c>
      <c r="K83" s="11">
        <v>94</v>
      </c>
      <c r="L83" s="11">
        <v>91</v>
      </c>
      <c r="M83" s="11">
        <v>15</v>
      </c>
      <c r="N83" s="11">
        <v>568</v>
      </c>
      <c r="O83" s="11"/>
      <c r="P83" s="11"/>
      <c r="Q83" s="11"/>
      <c r="R83" s="11">
        <v>94</v>
      </c>
      <c r="S83" s="11">
        <v>91</v>
      </c>
      <c r="T83" s="11">
        <v>96</v>
      </c>
      <c r="U83" s="11">
        <v>94</v>
      </c>
      <c r="V83" s="11">
        <v>89</v>
      </c>
      <c r="W83" s="11">
        <v>90</v>
      </c>
      <c r="X83" s="11">
        <v>10</v>
      </c>
      <c r="Y83" s="11">
        <v>554</v>
      </c>
      <c r="Z83" s="11"/>
      <c r="AA83" s="11">
        <v>97</v>
      </c>
      <c r="AB83" s="11">
        <v>96</v>
      </c>
      <c r="AC83" s="11">
        <v>98</v>
      </c>
      <c r="AD83" s="11">
        <v>94</v>
      </c>
      <c r="AE83" s="11">
        <v>95</v>
      </c>
      <c r="AF83" s="11">
        <v>93</v>
      </c>
      <c r="AG83" s="11">
        <v>20</v>
      </c>
      <c r="AH83" s="11">
        <v>573</v>
      </c>
      <c r="AI83" s="11"/>
      <c r="AJ83" s="11">
        <f t="shared" si="4"/>
        <v>1695</v>
      </c>
      <c r="AK83" s="20"/>
      <c r="AL83" s="20"/>
    </row>
    <row r="84" spans="1:38" x14ac:dyDescent="0.35">
      <c r="A84" s="11">
        <v>65</v>
      </c>
      <c r="B84" s="5">
        <v>951</v>
      </c>
      <c r="C84" s="6" t="s">
        <v>170</v>
      </c>
      <c r="D84" s="7" t="s">
        <v>171</v>
      </c>
      <c r="E84" s="8" t="s">
        <v>61</v>
      </c>
      <c r="F84" s="8" t="s">
        <v>59</v>
      </c>
      <c r="G84" s="11">
        <v>95</v>
      </c>
      <c r="H84" s="11">
        <v>95</v>
      </c>
      <c r="I84" s="11">
        <v>98</v>
      </c>
      <c r="J84" s="11">
        <v>91</v>
      </c>
      <c r="K84" s="11">
        <v>93</v>
      </c>
      <c r="L84" s="11">
        <v>95</v>
      </c>
      <c r="M84" s="11">
        <v>19</v>
      </c>
      <c r="N84" s="11">
        <v>567</v>
      </c>
      <c r="O84" s="11"/>
      <c r="P84" s="11"/>
      <c r="Q84" s="11"/>
      <c r="R84" s="11">
        <v>93</v>
      </c>
      <c r="S84" s="11">
        <v>88</v>
      </c>
      <c r="T84" s="11">
        <v>89</v>
      </c>
      <c r="U84" s="11">
        <v>92</v>
      </c>
      <c r="V84" s="11">
        <v>96</v>
      </c>
      <c r="W84" s="11">
        <v>91</v>
      </c>
      <c r="X84" s="11">
        <v>13</v>
      </c>
      <c r="Y84" s="11">
        <v>549</v>
      </c>
      <c r="Z84" s="11"/>
      <c r="AA84" s="11">
        <v>97</v>
      </c>
      <c r="AB84" s="11">
        <v>99</v>
      </c>
      <c r="AC84" s="11">
        <v>94</v>
      </c>
      <c r="AD84" s="11">
        <v>95</v>
      </c>
      <c r="AE84" s="11">
        <v>96</v>
      </c>
      <c r="AF84" s="11">
        <v>95</v>
      </c>
      <c r="AG84" s="11">
        <v>25</v>
      </c>
      <c r="AH84" s="11">
        <v>576</v>
      </c>
      <c r="AI84" s="11"/>
      <c r="AJ84" s="11">
        <f t="shared" si="4"/>
        <v>1692</v>
      </c>
      <c r="AK84" s="20"/>
      <c r="AL84" s="20"/>
    </row>
    <row r="85" spans="1:38" x14ac:dyDescent="0.35">
      <c r="A85" s="11">
        <v>66</v>
      </c>
      <c r="B85" s="5">
        <v>984</v>
      </c>
      <c r="C85" s="6" t="s">
        <v>179</v>
      </c>
      <c r="D85" s="7" t="s">
        <v>180</v>
      </c>
      <c r="E85" s="8" t="s">
        <v>61</v>
      </c>
      <c r="F85" s="8" t="s">
        <v>56</v>
      </c>
      <c r="G85" s="11">
        <v>94</v>
      </c>
      <c r="H85" s="11">
        <v>94</v>
      </c>
      <c r="I85" s="11">
        <v>93</v>
      </c>
      <c r="J85" s="11">
        <v>86</v>
      </c>
      <c r="K85" s="11">
        <v>92</v>
      </c>
      <c r="L85" s="11">
        <v>95</v>
      </c>
      <c r="M85" s="11">
        <v>12</v>
      </c>
      <c r="N85" s="11">
        <v>554</v>
      </c>
      <c r="O85" s="11"/>
      <c r="P85" s="11"/>
      <c r="Q85" s="11"/>
      <c r="R85" s="11">
        <v>92</v>
      </c>
      <c r="S85" s="11">
        <v>93</v>
      </c>
      <c r="T85" s="11">
        <v>94</v>
      </c>
      <c r="U85" s="11">
        <v>97</v>
      </c>
      <c r="V85" s="11">
        <v>92</v>
      </c>
      <c r="W85" s="11">
        <v>97</v>
      </c>
      <c r="X85" s="11">
        <v>21</v>
      </c>
      <c r="Y85" s="11">
        <v>565</v>
      </c>
      <c r="Z85" s="11"/>
      <c r="AA85" s="11">
        <v>96</v>
      </c>
      <c r="AB85" s="11">
        <v>95</v>
      </c>
      <c r="AC85" s="11">
        <v>94</v>
      </c>
      <c r="AD85" s="11">
        <v>94</v>
      </c>
      <c r="AE85" s="11">
        <v>95</v>
      </c>
      <c r="AF85" s="11">
        <v>93</v>
      </c>
      <c r="AG85" s="11">
        <v>11</v>
      </c>
      <c r="AH85" s="11">
        <v>567</v>
      </c>
      <c r="AI85" s="11"/>
      <c r="AJ85" s="11">
        <f t="shared" si="4"/>
        <v>1686</v>
      </c>
      <c r="AK85" s="20"/>
      <c r="AL85" s="20"/>
    </row>
    <row r="86" spans="1:38" x14ac:dyDescent="0.35">
      <c r="A86" s="11">
        <v>67</v>
      </c>
      <c r="B86" s="5">
        <v>900</v>
      </c>
      <c r="C86" s="6" t="s">
        <v>45</v>
      </c>
      <c r="D86" s="7" t="s">
        <v>124</v>
      </c>
      <c r="E86" s="8"/>
      <c r="F86" s="8" t="s">
        <v>25</v>
      </c>
      <c r="N86" s="9" t="s">
        <v>462</v>
      </c>
      <c r="Q86" s="11"/>
      <c r="R86" s="11"/>
      <c r="S86" s="11"/>
      <c r="T86" s="11"/>
      <c r="U86" s="11"/>
      <c r="V86" s="11"/>
      <c r="W86" s="11"/>
      <c r="X86" s="11"/>
      <c r="Y86" s="11" t="s">
        <v>462</v>
      </c>
      <c r="Z86" s="11"/>
      <c r="AA86" s="11">
        <v>93</v>
      </c>
      <c r="AB86" s="11">
        <v>95</v>
      </c>
      <c r="AC86" s="11">
        <v>98</v>
      </c>
      <c r="AD86" s="11">
        <v>96</v>
      </c>
      <c r="AE86" s="11">
        <v>93</v>
      </c>
      <c r="AF86" s="11">
        <v>97</v>
      </c>
      <c r="AG86" s="11">
        <v>18</v>
      </c>
      <c r="AH86" s="11">
        <v>572</v>
      </c>
      <c r="AI86" s="11"/>
      <c r="AJ86" s="11">
        <v>572</v>
      </c>
      <c r="AK86" s="11"/>
      <c r="AL86" s="11"/>
    </row>
    <row r="87" spans="1:38" x14ac:dyDescent="0.35">
      <c r="A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</row>
    <row r="88" spans="1:38" x14ac:dyDescent="0.35">
      <c r="A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</row>
    <row r="89" spans="1:38" x14ac:dyDescent="0.35">
      <c r="A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</row>
    <row r="90" spans="1:38" x14ac:dyDescent="0.35">
      <c r="A90" s="11"/>
      <c r="Q90" s="11"/>
      <c r="AK90" s="11"/>
      <c r="AL90" s="11"/>
    </row>
    <row r="91" spans="1:38" x14ac:dyDescent="0.35">
      <c r="A91" s="12" t="s">
        <v>527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</row>
    <row r="92" spans="1:38" s="14" customFormat="1" x14ac:dyDescent="0.35">
      <c r="A92" s="12"/>
      <c r="B92" s="12"/>
      <c r="C92" s="12"/>
      <c r="D92" s="12"/>
      <c r="E92" s="12"/>
      <c r="F92" s="12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38" s="14" customFormat="1" x14ac:dyDescent="0.35">
      <c r="A93" s="13" t="s">
        <v>83</v>
      </c>
      <c r="B93" s="13"/>
      <c r="C93" s="13"/>
      <c r="D93" s="13"/>
      <c r="E93" s="13" t="s">
        <v>536</v>
      </c>
      <c r="F93" s="13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AL93" s="24">
        <v>1880.3</v>
      </c>
    </row>
    <row r="94" spans="1:38" s="14" customFormat="1" x14ac:dyDescent="0.35">
      <c r="A94" s="13" t="s">
        <v>81</v>
      </c>
      <c r="B94" s="13"/>
      <c r="C94" s="13"/>
      <c r="D94" s="13"/>
      <c r="E94" s="13" t="s">
        <v>553</v>
      </c>
      <c r="F94" s="13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AL94" s="24">
        <v>1874</v>
      </c>
    </row>
    <row r="95" spans="1:38" s="14" customFormat="1" x14ac:dyDescent="0.35">
      <c r="A95" s="13" t="s">
        <v>82</v>
      </c>
      <c r="B95" s="13"/>
      <c r="C95" s="13"/>
      <c r="D95" s="13"/>
      <c r="E95" s="13" t="s">
        <v>554</v>
      </c>
      <c r="F95" s="13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AL95" s="24">
        <v>1872.8</v>
      </c>
    </row>
    <row r="96" spans="1:38" s="14" customFormat="1" x14ac:dyDescent="0.35">
      <c r="A96" s="13"/>
      <c r="B96" s="13"/>
      <c r="C96" s="13"/>
      <c r="D96" s="13"/>
      <c r="E96" s="13"/>
      <c r="F96" s="13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38" s="14" customFormat="1" x14ac:dyDescent="0.35">
      <c r="A97" s="13" t="s">
        <v>495</v>
      </c>
      <c r="B97" s="13"/>
      <c r="C97" s="13"/>
      <c r="D97" s="13"/>
      <c r="E97" s="13" t="s">
        <v>529</v>
      </c>
      <c r="F97" s="13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AL97" s="10">
        <v>1752</v>
      </c>
    </row>
    <row r="98" spans="1:38" s="14" customFormat="1" x14ac:dyDescent="0.35">
      <c r="B98" s="13"/>
      <c r="C98" s="13"/>
      <c r="D98" s="13"/>
      <c r="E98" s="13"/>
      <c r="F98" s="13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38" s="14" customFormat="1" x14ac:dyDescent="0.35">
      <c r="A99" s="10" t="s">
        <v>93</v>
      </c>
      <c r="B99" s="1" t="s">
        <v>0</v>
      </c>
      <c r="C99" s="2" t="s">
        <v>1</v>
      </c>
      <c r="D99" s="3" t="s">
        <v>2</v>
      </c>
      <c r="E99" s="4" t="s">
        <v>3</v>
      </c>
      <c r="F99" s="4" t="s">
        <v>69</v>
      </c>
      <c r="G99" s="10">
        <v>1</v>
      </c>
      <c r="H99" s="10">
        <v>2</v>
      </c>
      <c r="I99" s="10">
        <v>3</v>
      </c>
      <c r="J99" s="10">
        <v>4</v>
      </c>
      <c r="K99" s="10">
        <v>5</v>
      </c>
      <c r="L99" s="10">
        <v>6</v>
      </c>
      <c r="M99" s="10" t="s">
        <v>477</v>
      </c>
      <c r="N99" s="10" t="s">
        <v>92</v>
      </c>
      <c r="O99" s="10" t="s">
        <v>475</v>
      </c>
      <c r="P99" s="10" t="s">
        <v>475</v>
      </c>
      <c r="Q99" s="10"/>
      <c r="R99" s="10">
        <v>1</v>
      </c>
      <c r="S99" s="10">
        <v>2</v>
      </c>
      <c r="T99" s="10">
        <v>3</v>
      </c>
      <c r="U99" s="10">
        <v>4</v>
      </c>
      <c r="V99" s="10">
        <v>5</v>
      </c>
      <c r="W99" s="10">
        <v>6</v>
      </c>
      <c r="X99" s="10" t="s">
        <v>478</v>
      </c>
      <c r="Y99" s="10" t="s">
        <v>99</v>
      </c>
      <c r="Z99" s="10"/>
      <c r="AA99" s="10">
        <v>1</v>
      </c>
      <c r="AB99" s="10">
        <v>2</v>
      </c>
      <c r="AC99" s="10">
        <v>3</v>
      </c>
      <c r="AD99" s="10">
        <v>4</v>
      </c>
      <c r="AE99" s="10">
        <v>5</v>
      </c>
      <c r="AF99" s="10">
        <v>6</v>
      </c>
      <c r="AG99" s="10" t="s">
        <v>476</v>
      </c>
      <c r="AH99" s="10" t="s">
        <v>451</v>
      </c>
      <c r="AI99" s="10" t="s">
        <v>494</v>
      </c>
      <c r="AK99" s="10"/>
      <c r="AL99" s="10" t="s">
        <v>458</v>
      </c>
    </row>
    <row r="100" spans="1:38" x14ac:dyDescent="0.35">
      <c r="A100" s="11">
        <v>1</v>
      </c>
      <c r="B100" s="5">
        <v>912</v>
      </c>
      <c r="C100" s="6" t="s">
        <v>222</v>
      </c>
      <c r="D100" s="7" t="s">
        <v>42</v>
      </c>
      <c r="E100" s="8" t="s">
        <v>28</v>
      </c>
      <c r="F100" s="8" t="s">
        <v>25</v>
      </c>
      <c r="G100" s="11">
        <v>99</v>
      </c>
      <c r="H100" s="11">
        <v>97</v>
      </c>
      <c r="I100" s="11">
        <v>100</v>
      </c>
      <c r="J100" s="11">
        <v>98</v>
      </c>
      <c r="K100" s="11">
        <v>100</v>
      </c>
      <c r="L100" s="11">
        <v>100</v>
      </c>
      <c r="M100" s="11">
        <v>39</v>
      </c>
      <c r="N100" s="11">
        <v>594</v>
      </c>
      <c r="O100" s="20">
        <v>50.5</v>
      </c>
      <c r="P100" s="20"/>
      <c r="Q100" s="20"/>
      <c r="R100" s="11">
        <v>98</v>
      </c>
      <c r="S100" s="11">
        <v>99</v>
      </c>
      <c r="T100" s="11">
        <v>97</v>
      </c>
      <c r="U100" s="11">
        <v>99</v>
      </c>
      <c r="V100" s="11">
        <v>100</v>
      </c>
      <c r="W100" s="11">
        <v>100</v>
      </c>
      <c r="X100" s="11">
        <v>33</v>
      </c>
      <c r="Y100" s="11">
        <v>593</v>
      </c>
      <c r="Z100" s="11"/>
      <c r="AA100" s="11">
        <v>98</v>
      </c>
      <c r="AB100" s="11">
        <v>96</v>
      </c>
      <c r="AC100" s="11">
        <v>100</v>
      </c>
      <c r="AD100" s="11">
        <v>100</v>
      </c>
      <c r="AE100" s="11">
        <v>98</v>
      </c>
      <c r="AF100" s="11">
        <v>99</v>
      </c>
      <c r="AG100" s="11">
        <v>32</v>
      </c>
      <c r="AH100" s="11">
        <v>591</v>
      </c>
      <c r="AI100" s="20">
        <v>102.3</v>
      </c>
      <c r="AK100" s="20"/>
      <c r="AL100" s="20">
        <f t="shared" ref="AL100:AL108" si="5">N100+Y100+AH100+AI100</f>
        <v>1880.3</v>
      </c>
    </row>
    <row r="101" spans="1:38" x14ac:dyDescent="0.35">
      <c r="A101" s="11">
        <v>2</v>
      </c>
      <c r="B101" s="5">
        <v>836</v>
      </c>
      <c r="C101" s="6" t="s">
        <v>256</v>
      </c>
      <c r="D101" s="7" t="s">
        <v>171</v>
      </c>
      <c r="E101" s="8" t="s">
        <v>28</v>
      </c>
      <c r="F101" s="8" t="s">
        <v>25</v>
      </c>
      <c r="G101" s="11">
        <v>100</v>
      </c>
      <c r="H101" s="11">
        <v>99</v>
      </c>
      <c r="I101" s="11">
        <v>99</v>
      </c>
      <c r="J101" s="11">
        <v>99</v>
      </c>
      <c r="K101" s="11">
        <v>98</v>
      </c>
      <c r="L101" s="11">
        <v>99</v>
      </c>
      <c r="M101" s="11">
        <v>39</v>
      </c>
      <c r="N101" s="11">
        <v>594</v>
      </c>
      <c r="O101" s="20">
        <v>51.8</v>
      </c>
      <c r="P101" s="21">
        <v>9.6</v>
      </c>
      <c r="Q101" s="20"/>
      <c r="R101" s="11">
        <v>98</v>
      </c>
      <c r="S101" s="11">
        <v>98</v>
      </c>
      <c r="T101" s="11">
        <v>100</v>
      </c>
      <c r="U101" s="11">
        <v>98</v>
      </c>
      <c r="V101" s="11">
        <v>97</v>
      </c>
      <c r="W101" s="11">
        <v>99</v>
      </c>
      <c r="X101" s="11">
        <v>38</v>
      </c>
      <c r="Y101" s="11">
        <v>590</v>
      </c>
      <c r="Z101" s="11"/>
      <c r="AA101" s="11">
        <v>100</v>
      </c>
      <c r="AB101" s="11">
        <v>97</v>
      </c>
      <c r="AC101" s="11">
        <v>99</v>
      </c>
      <c r="AD101" s="11">
        <v>98</v>
      </c>
      <c r="AE101" s="11">
        <v>98</v>
      </c>
      <c r="AF101" s="11">
        <v>98</v>
      </c>
      <c r="AG101" s="11">
        <v>26</v>
      </c>
      <c r="AH101" s="11">
        <v>590</v>
      </c>
      <c r="AI101" s="20">
        <v>100</v>
      </c>
      <c r="AK101" s="20"/>
      <c r="AL101" s="20">
        <f t="shared" si="5"/>
        <v>1874</v>
      </c>
    </row>
    <row r="102" spans="1:38" x14ac:dyDescent="0.35">
      <c r="A102" s="11">
        <v>3</v>
      </c>
      <c r="B102" s="5">
        <v>961</v>
      </c>
      <c r="C102" s="6" t="s">
        <v>176</v>
      </c>
      <c r="D102" s="7" t="s">
        <v>177</v>
      </c>
      <c r="E102" s="8" t="s">
        <v>28</v>
      </c>
      <c r="F102" s="8" t="s">
        <v>25</v>
      </c>
      <c r="G102" s="11">
        <v>98</v>
      </c>
      <c r="H102" s="11">
        <v>97</v>
      </c>
      <c r="I102" s="11">
        <v>99</v>
      </c>
      <c r="J102" s="11">
        <v>97</v>
      </c>
      <c r="K102" s="11">
        <v>97</v>
      </c>
      <c r="L102" s="11">
        <v>100</v>
      </c>
      <c r="M102" s="11">
        <v>37</v>
      </c>
      <c r="N102" s="11">
        <v>588</v>
      </c>
      <c r="O102" s="11"/>
      <c r="P102" s="11"/>
      <c r="Q102" s="11"/>
      <c r="R102" s="11">
        <v>97</v>
      </c>
      <c r="S102" s="11">
        <v>98</v>
      </c>
      <c r="T102" s="11">
        <v>98</v>
      </c>
      <c r="U102" s="11">
        <v>98</v>
      </c>
      <c r="V102" s="11">
        <v>100</v>
      </c>
      <c r="W102" s="11">
        <v>100</v>
      </c>
      <c r="X102" s="11">
        <v>35</v>
      </c>
      <c r="Y102" s="11">
        <v>591</v>
      </c>
      <c r="Z102" s="11"/>
      <c r="AA102" s="11">
        <v>100</v>
      </c>
      <c r="AB102" s="11">
        <v>98</v>
      </c>
      <c r="AC102" s="11">
        <v>100</v>
      </c>
      <c r="AD102" s="11">
        <v>99</v>
      </c>
      <c r="AE102" s="11">
        <v>97</v>
      </c>
      <c r="AF102" s="11">
        <v>99</v>
      </c>
      <c r="AG102" s="11">
        <v>39</v>
      </c>
      <c r="AH102" s="11">
        <v>593</v>
      </c>
      <c r="AI102" s="20">
        <v>100.8</v>
      </c>
      <c r="AK102" s="20"/>
      <c r="AL102" s="20">
        <f t="shared" si="5"/>
        <v>1872.8</v>
      </c>
    </row>
    <row r="103" spans="1:38" x14ac:dyDescent="0.35">
      <c r="A103" s="11">
        <v>4</v>
      </c>
      <c r="B103" s="5">
        <v>924</v>
      </c>
      <c r="C103" s="6" t="s">
        <v>183</v>
      </c>
      <c r="D103" s="7" t="s">
        <v>184</v>
      </c>
      <c r="E103" s="8" t="s">
        <v>28</v>
      </c>
      <c r="F103" s="8" t="s">
        <v>25</v>
      </c>
      <c r="G103" s="11">
        <v>99</v>
      </c>
      <c r="H103" s="11">
        <v>100</v>
      </c>
      <c r="I103" s="11">
        <v>98</v>
      </c>
      <c r="J103" s="11">
        <v>98</v>
      </c>
      <c r="K103" s="11">
        <v>100</v>
      </c>
      <c r="L103" s="11">
        <v>99</v>
      </c>
      <c r="M103" s="11">
        <v>37</v>
      </c>
      <c r="N103" s="11">
        <v>594</v>
      </c>
      <c r="O103" s="20">
        <v>53.1</v>
      </c>
      <c r="P103" s="20"/>
      <c r="Q103" s="20"/>
      <c r="R103" s="11">
        <v>98</v>
      </c>
      <c r="S103" s="11">
        <v>97</v>
      </c>
      <c r="T103" s="11">
        <v>96</v>
      </c>
      <c r="U103" s="11">
        <v>99</v>
      </c>
      <c r="V103" s="11">
        <v>99</v>
      </c>
      <c r="W103" s="11">
        <v>100</v>
      </c>
      <c r="X103" s="11">
        <v>35</v>
      </c>
      <c r="Y103" s="11">
        <v>589</v>
      </c>
      <c r="Z103" s="11"/>
      <c r="AA103" s="11">
        <v>98</v>
      </c>
      <c r="AB103" s="11">
        <v>99</v>
      </c>
      <c r="AC103" s="11">
        <v>100</v>
      </c>
      <c r="AD103" s="11">
        <v>96</v>
      </c>
      <c r="AE103" s="11">
        <v>98</v>
      </c>
      <c r="AF103" s="11">
        <v>97</v>
      </c>
      <c r="AG103" s="11">
        <v>27</v>
      </c>
      <c r="AH103" s="11">
        <v>588</v>
      </c>
      <c r="AI103" s="20">
        <v>101.3</v>
      </c>
      <c r="AK103" s="20"/>
      <c r="AL103" s="20">
        <f t="shared" si="5"/>
        <v>1872.3</v>
      </c>
    </row>
    <row r="104" spans="1:38" x14ac:dyDescent="0.35">
      <c r="A104" s="11">
        <v>5</v>
      </c>
      <c r="B104" s="5">
        <v>952</v>
      </c>
      <c r="C104" s="6" t="s">
        <v>232</v>
      </c>
      <c r="D104" s="7" t="s">
        <v>233</v>
      </c>
      <c r="E104" s="8" t="s">
        <v>28</v>
      </c>
      <c r="F104" s="8" t="s">
        <v>25</v>
      </c>
      <c r="G104" s="11">
        <v>97</v>
      </c>
      <c r="H104" s="11">
        <v>100</v>
      </c>
      <c r="I104" s="11">
        <v>98</v>
      </c>
      <c r="J104" s="11">
        <v>97</v>
      </c>
      <c r="K104" s="11">
        <v>98</v>
      </c>
      <c r="L104" s="11">
        <v>99</v>
      </c>
      <c r="M104" s="11">
        <v>27</v>
      </c>
      <c r="N104" s="11">
        <v>589</v>
      </c>
      <c r="O104" s="11"/>
      <c r="P104" s="11"/>
      <c r="Q104" s="11"/>
      <c r="R104" s="11">
        <v>100</v>
      </c>
      <c r="S104" s="11">
        <v>99</v>
      </c>
      <c r="T104" s="11">
        <v>100</v>
      </c>
      <c r="U104" s="11">
        <v>99</v>
      </c>
      <c r="V104" s="11">
        <v>99</v>
      </c>
      <c r="W104" s="11">
        <v>99</v>
      </c>
      <c r="X104" s="11">
        <v>36</v>
      </c>
      <c r="Y104" s="11">
        <v>596</v>
      </c>
      <c r="Z104" s="20"/>
      <c r="AA104" s="11">
        <v>98</v>
      </c>
      <c r="AB104" s="11">
        <v>96</v>
      </c>
      <c r="AC104" s="11">
        <v>97</v>
      </c>
      <c r="AD104" s="11">
        <v>99</v>
      </c>
      <c r="AE104" s="11">
        <v>97</v>
      </c>
      <c r="AF104" s="11">
        <v>99</v>
      </c>
      <c r="AG104" s="11">
        <v>30</v>
      </c>
      <c r="AH104" s="11">
        <v>586</v>
      </c>
      <c r="AI104" s="20">
        <v>101.2</v>
      </c>
      <c r="AK104" s="20"/>
      <c r="AL104" s="20">
        <f t="shared" si="5"/>
        <v>1872.2</v>
      </c>
    </row>
    <row r="105" spans="1:38" x14ac:dyDescent="0.35">
      <c r="A105" s="11">
        <v>6</v>
      </c>
      <c r="B105" s="5">
        <v>854</v>
      </c>
      <c r="C105" s="6" t="s">
        <v>258</v>
      </c>
      <c r="D105" s="7" t="s">
        <v>259</v>
      </c>
      <c r="E105" s="8" t="s">
        <v>28</v>
      </c>
      <c r="F105" s="8" t="s">
        <v>25</v>
      </c>
      <c r="G105" s="11">
        <v>95</v>
      </c>
      <c r="H105" s="11">
        <v>97</v>
      </c>
      <c r="I105" s="11">
        <v>97</v>
      </c>
      <c r="J105" s="11">
        <v>99</v>
      </c>
      <c r="K105" s="11">
        <v>99</v>
      </c>
      <c r="L105" s="11">
        <v>98</v>
      </c>
      <c r="M105" s="11">
        <v>35</v>
      </c>
      <c r="N105" s="11">
        <v>585</v>
      </c>
      <c r="O105" s="11"/>
      <c r="P105" s="11"/>
      <c r="Q105" s="11"/>
      <c r="R105" s="11">
        <v>95</v>
      </c>
      <c r="S105" s="11">
        <v>99</v>
      </c>
      <c r="T105" s="11">
        <v>99</v>
      </c>
      <c r="U105" s="11">
        <v>98</v>
      </c>
      <c r="V105" s="11">
        <v>95</v>
      </c>
      <c r="W105" s="11">
        <v>98</v>
      </c>
      <c r="X105" s="11">
        <v>32</v>
      </c>
      <c r="Y105" s="11">
        <v>584</v>
      </c>
      <c r="Z105" s="11"/>
      <c r="AA105" s="11">
        <v>98</v>
      </c>
      <c r="AB105" s="11">
        <v>98</v>
      </c>
      <c r="AC105" s="11">
        <v>97</v>
      </c>
      <c r="AD105" s="11">
        <v>98</v>
      </c>
      <c r="AE105" s="11">
        <v>98</v>
      </c>
      <c r="AF105" s="11">
        <v>97</v>
      </c>
      <c r="AG105" s="11">
        <v>25</v>
      </c>
      <c r="AH105" s="11">
        <v>586</v>
      </c>
      <c r="AI105" s="20">
        <v>102.5</v>
      </c>
      <c r="AK105" s="20"/>
      <c r="AL105" s="20">
        <f t="shared" si="5"/>
        <v>1857.5</v>
      </c>
    </row>
    <row r="106" spans="1:38" x14ac:dyDescent="0.35">
      <c r="A106" s="11">
        <v>7</v>
      </c>
      <c r="B106" s="5">
        <v>806</v>
      </c>
      <c r="C106" s="6" t="s">
        <v>234</v>
      </c>
      <c r="D106" s="7" t="s">
        <v>107</v>
      </c>
      <c r="E106" s="8" t="s">
        <v>28</v>
      </c>
      <c r="F106" s="8" t="s">
        <v>25</v>
      </c>
      <c r="G106" s="11">
        <v>100</v>
      </c>
      <c r="H106" s="11">
        <v>99</v>
      </c>
      <c r="I106" s="11">
        <v>97</v>
      </c>
      <c r="J106" s="11">
        <v>99</v>
      </c>
      <c r="K106" s="11">
        <v>100</v>
      </c>
      <c r="L106" s="11">
        <v>98</v>
      </c>
      <c r="M106" s="11">
        <v>35</v>
      </c>
      <c r="N106" s="11">
        <v>593</v>
      </c>
      <c r="O106" s="11"/>
      <c r="P106" s="11"/>
      <c r="Q106" s="11"/>
      <c r="R106" s="11">
        <v>97</v>
      </c>
      <c r="S106" s="11">
        <v>99</v>
      </c>
      <c r="T106" s="11">
        <v>100</v>
      </c>
      <c r="U106" s="11">
        <v>99</v>
      </c>
      <c r="V106" s="11">
        <v>99</v>
      </c>
      <c r="W106" s="11">
        <v>98</v>
      </c>
      <c r="X106" s="11">
        <v>33</v>
      </c>
      <c r="Y106" s="11">
        <v>592</v>
      </c>
      <c r="Z106" s="11"/>
      <c r="AA106" s="11">
        <v>100</v>
      </c>
      <c r="AB106" s="11">
        <v>100</v>
      </c>
      <c r="AC106" s="11">
        <v>98</v>
      </c>
      <c r="AD106" s="11">
        <v>99</v>
      </c>
      <c r="AE106" s="11">
        <v>99</v>
      </c>
      <c r="AF106" s="11">
        <v>99</v>
      </c>
      <c r="AG106" s="11">
        <v>38</v>
      </c>
      <c r="AH106" s="11">
        <v>595</v>
      </c>
      <c r="AI106" s="20"/>
      <c r="AK106" s="20"/>
      <c r="AL106" s="20">
        <f t="shared" si="5"/>
        <v>1780</v>
      </c>
    </row>
    <row r="107" spans="1:38" x14ac:dyDescent="0.35">
      <c r="A107" s="11">
        <v>8</v>
      </c>
      <c r="B107" s="5">
        <v>716</v>
      </c>
      <c r="C107" s="7" t="s">
        <v>459</v>
      </c>
      <c r="D107" s="7" t="s">
        <v>42</v>
      </c>
      <c r="E107" s="11" t="s">
        <v>28</v>
      </c>
      <c r="F107" s="5" t="s">
        <v>25</v>
      </c>
      <c r="G107" s="11">
        <v>100</v>
      </c>
      <c r="H107" s="11">
        <v>100</v>
      </c>
      <c r="I107" s="11">
        <v>99</v>
      </c>
      <c r="J107" s="11">
        <v>99</v>
      </c>
      <c r="K107" s="11">
        <v>99</v>
      </c>
      <c r="L107" s="11">
        <v>97</v>
      </c>
      <c r="M107" s="11">
        <v>31</v>
      </c>
      <c r="N107" s="11">
        <v>594</v>
      </c>
      <c r="O107" s="20">
        <v>51.4</v>
      </c>
      <c r="P107" s="20"/>
      <c r="Q107" s="20"/>
      <c r="R107" s="11">
        <v>99</v>
      </c>
      <c r="S107" s="11">
        <v>98</v>
      </c>
      <c r="T107" s="11">
        <v>97</v>
      </c>
      <c r="U107" s="11">
        <v>99</v>
      </c>
      <c r="V107" s="11">
        <v>99</v>
      </c>
      <c r="W107" s="11">
        <v>99</v>
      </c>
      <c r="X107" s="11">
        <v>36</v>
      </c>
      <c r="Y107" s="11">
        <v>591</v>
      </c>
      <c r="Z107" s="11"/>
      <c r="AA107" s="11">
        <v>98</v>
      </c>
      <c r="AB107" s="11">
        <v>99</v>
      </c>
      <c r="AC107" s="11">
        <v>99</v>
      </c>
      <c r="AD107" s="11">
        <v>99</v>
      </c>
      <c r="AE107" s="11">
        <v>100</v>
      </c>
      <c r="AF107" s="11">
        <v>97</v>
      </c>
      <c r="AG107" s="11">
        <v>37</v>
      </c>
      <c r="AH107" s="11">
        <v>592</v>
      </c>
      <c r="AI107" s="20"/>
      <c r="AK107" s="20"/>
      <c r="AL107" s="20">
        <f t="shared" si="5"/>
        <v>1777</v>
      </c>
    </row>
    <row r="108" spans="1:38" x14ac:dyDescent="0.35">
      <c r="A108" s="11">
        <v>9</v>
      </c>
      <c r="B108" s="5">
        <v>851</v>
      </c>
      <c r="C108" s="6" t="s">
        <v>178</v>
      </c>
      <c r="D108" s="7" t="s">
        <v>53</v>
      </c>
      <c r="E108" s="8" t="s">
        <v>61</v>
      </c>
      <c r="F108" s="8" t="s">
        <v>25</v>
      </c>
      <c r="G108" s="11">
        <v>99</v>
      </c>
      <c r="H108" s="11">
        <v>98</v>
      </c>
      <c r="I108" s="11">
        <v>98</v>
      </c>
      <c r="J108" s="11">
        <v>96</v>
      </c>
      <c r="K108" s="11">
        <v>99</v>
      </c>
      <c r="L108" s="11">
        <v>97</v>
      </c>
      <c r="M108" s="11">
        <v>22</v>
      </c>
      <c r="N108" s="11">
        <v>587</v>
      </c>
      <c r="O108" s="11"/>
      <c r="P108" s="11"/>
      <c r="Q108" s="11"/>
      <c r="R108" s="11">
        <v>95</v>
      </c>
      <c r="S108" s="11">
        <v>99</v>
      </c>
      <c r="T108" s="11">
        <v>96</v>
      </c>
      <c r="U108" s="11">
        <v>98</v>
      </c>
      <c r="V108" s="11">
        <v>98</v>
      </c>
      <c r="W108" s="11">
        <v>96</v>
      </c>
      <c r="X108" s="11">
        <v>23</v>
      </c>
      <c r="Y108" s="11">
        <v>582</v>
      </c>
      <c r="Z108" s="11"/>
      <c r="AA108" s="11">
        <v>97</v>
      </c>
      <c r="AB108" s="11">
        <v>95</v>
      </c>
      <c r="AC108" s="11">
        <v>98</v>
      </c>
      <c r="AD108" s="11">
        <v>98</v>
      </c>
      <c r="AE108" s="11">
        <v>98</v>
      </c>
      <c r="AF108" s="11">
        <v>97</v>
      </c>
      <c r="AG108" s="11">
        <v>25</v>
      </c>
      <c r="AH108" s="11">
        <v>583</v>
      </c>
      <c r="AI108" s="20"/>
      <c r="AJ108" s="11"/>
      <c r="AK108" s="20"/>
      <c r="AL108" s="25">
        <f t="shared" si="5"/>
        <v>1752</v>
      </c>
    </row>
    <row r="109" spans="1:38" x14ac:dyDescent="0.35">
      <c r="A109" s="11">
        <v>10</v>
      </c>
      <c r="B109" s="5">
        <v>858</v>
      </c>
      <c r="C109" s="6" t="s">
        <v>246</v>
      </c>
      <c r="D109" s="7" t="s">
        <v>203</v>
      </c>
      <c r="E109" s="8" t="s">
        <v>61</v>
      </c>
      <c r="F109" s="8" t="s">
        <v>6</v>
      </c>
      <c r="G109" s="11">
        <v>98</v>
      </c>
      <c r="H109" s="11">
        <v>99</v>
      </c>
      <c r="I109" s="11">
        <v>97</v>
      </c>
      <c r="J109" s="11">
        <v>98</v>
      </c>
      <c r="K109" s="11">
        <v>97</v>
      </c>
      <c r="L109" s="11">
        <v>98</v>
      </c>
      <c r="M109" s="11">
        <v>32</v>
      </c>
      <c r="N109" s="11">
        <v>587</v>
      </c>
      <c r="O109" s="11"/>
      <c r="P109" s="11"/>
      <c r="Q109" s="11"/>
      <c r="R109" s="11">
        <v>98</v>
      </c>
      <c r="S109" s="11">
        <v>97</v>
      </c>
      <c r="T109" s="11">
        <v>98</v>
      </c>
      <c r="U109" s="11">
        <v>94</v>
      </c>
      <c r="V109" s="11">
        <v>99</v>
      </c>
      <c r="W109" s="11">
        <v>98</v>
      </c>
      <c r="X109" s="11">
        <v>21</v>
      </c>
      <c r="Y109" s="11">
        <v>584</v>
      </c>
      <c r="Z109" s="11"/>
      <c r="AA109" s="11">
        <v>96</v>
      </c>
      <c r="AB109" s="11">
        <v>96</v>
      </c>
      <c r="AC109" s="11">
        <v>97</v>
      </c>
      <c r="AD109" s="11">
        <v>98</v>
      </c>
      <c r="AE109" s="11">
        <v>96</v>
      </c>
      <c r="AF109" s="11">
        <v>97</v>
      </c>
      <c r="AG109" s="11">
        <v>24</v>
      </c>
      <c r="AH109" s="11">
        <v>580</v>
      </c>
      <c r="AI109" s="11"/>
      <c r="AJ109" s="11"/>
      <c r="AK109" s="20"/>
      <c r="AL109" s="25">
        <f t="shared" ref="AL109:AL120" si="6">N109+Y109+AH109+AI109</f>
        <v>1751</v>
      </c>
    </row>
    <row r="110" spans="1:38" x14ac:dyDescent="0.35">
      <c r="A110" s="11">
        <v>11</v>
      </c>
      <c r="B110" s="5">
        <v>964</v>
      </c>
      <c r="C110" s="6" t="s">
        <v>242</v>
      </c>
      <c r="D110" s="7" t="s">
        <v>243</v>
      </c>
      <c r="E110" s="8" t="s">
        <v>61</v>
      </c>
      <c r="F110" s="8" t="s">
        <v>6</v>
      </c>
      <c r="G110" s="11">
        <v>97</v>
      </c>
      <c r="H110" s="11">
        <v>98</v>
      </c>
      <c r="I110" s="11">
        <v>99</v>
      </c>
      <c r="J110" s="11">
        <v>97</v>
      </c>
      <c r="K110" s="11">
        <v>97</v>
      </c>
      <c r="L110" s="11">
        <v>98</v>
      </c>
      <c r="M110" s="11">
        <v>32</v>
      </c>
      <c r="N110" s="11">
        <v>586</v>
      </c>
      <c r="O110" s="11"/>
      <c r="P110" s="11"/>
      <c r="Q110" s="11"/>
      <c r="R110" s="11">
        <v>100</v>
      </c>
      <c r="S110" s="11">
        <v>99</v>
      </c>
      <c r="T110" s="11">
        <v>97</v>
      </c>
      <c r="U110" s="11">
        <v>97</v>
      </c>
      <c r="V110" s="11">
        <v>97</v>
      </c>
      <c r="W110" s="11">
        <v>98</v>
      </c>
      <c r="X110" s="11">
        <v>28</v>
      </c>
      <c r="Y110" s="11">
        <v>588</v>
      </c>
      <c r="Z110" s="11"/>
      <c r="AA110" s="11">
        <v>97</v>
      </c>
      <c r="AB110" s="11">
        <v>97</v>
      </c>
      <c r="AC110" s="11">
        <v>96</v>
      </c>
      <c r="AD110" s="11">
        <v>96</v>
      </c>
      <c r="AE110" s="11">
        <v>96</v>
      </c>
      <c r="AF110" s="11">
        <v>94</v>
      </c>
      <c r="AG110" s="11">
        <v>22</v>
      </c>
      <c r="AH110" s="11">
        <v>576</v>
      </c>
      <c r="AI110" s="11"/>
      <c r="AJ110" s="11"/>
      <c r="AK110" s="20"/>
      <c r="AL110" s="25">
        <f t="shared" si="6"/>
        <v>1750</v>
      </c>
    </row>
    <row r="111" spans="1:38" x14ac:dyDescent="0.35">
      <c r="A111" s="11">
        <v>12</v>
      </c>
      <c r="B111" s="5">
        <v>957</v>
      </c>
      <c r="C111" s="6" t="s">
        <v>123</v>
      </c>
      <c r="D111" s="7" t="s">
        <v>212</v>
      </c>
      <c r="E111" s="8" t="s">
        <v>28</v>
      </c>
      <c r="F111" s="8" t="s">
        <v>44</v>
      </c>
      <c r="G111" s="11">
        <v>96</v>
      </c>
      <c r="H111" s="11">
        <v>98</v>
      </c>
      <c r="I111" s="11">
        <v>94</v>
      </c>
      <c r="J111" s="11">
        <v>100</v>
      </c>
      <c r="K111" s="11">
        <v>96</v>
      </c>
      <c r="L111" s="11">
        <v>97</v>
      </c>
      <c r="M111" s="11">
        <v>25</v>
      </c>
      <c r="N111" s="11">
        <v>581</v>
      </c>
      <c r="O111" s="11"/>
      <c r="P111" s="11"/>
      <c r="Q111" s="11"/>
      <c r="R111" s="11">
        <v>97</v>
      </c>
      <c r="S111" s="11">
        <v>97</v>
      </c>
      <c r="T111" s="11">
        <v>95</v>
      </c>
      <c r="U111" s="11">
        <v>96</v>
      </c>
      <c r="V111" s="11">
        <v>99</v>
      </c>
      <c r="W111" s="11">
        <v>96</v>
      </c>
      <c r="X111" s="11">
        <v>19</v>
      </c>
      <c r="Y111" s="11">
        <v>580</v>
      </c>
      <c r="Z111" s="11"/>
      <c r="AA111" s="11">
        <v>96</v>
      </c>
      <c r="AB111" s="11">
        <v>99</v>
      </c>
      <c r="AC111" s="11">
        <v>96</v>
      </c>
      <c r="AD111" s="11">
        <v>96</v>
      </c>
      <c r="AE111" s="11">
        <v>99</v>
      </c>
      <c r="AF111" s="11">
        <v>98</v>
      </c>
      <c r="AG111" s="11">
        <v>28</v>
      </c>
      <c r="AH111" s="11">
        <v>584</v>
      </c>
      <c r="AI111" s="11"/>
      <c r="AJ111" s="11"/>
      <c r="AK111" s="20"/>
      <c r="AL111" s="25">
        <f t="shared" si="6"/>
        <v>1745</v>
      </c>
    </row>
    <row r="112" spans="1:38" x14ac:dyDescent="0.35">
      <c r="A112" s="11">
        <v>13</v>
      </c>
      <c r="B112" s="5">
        <v>841</v>
      </c>
      <c r="C112" s="6" t="s">
        <v>248</v>
      </c>
      <c r="D112" s="7" t="s">
        <v>247</v>
      </c>
      <c r="E112" s="8" t="s">
        <v>28</v>
      </c>
      <c r="F112" s="8" t="s">
        <v>44</v>
      </c>
      <c r="G112" s="11">
        <v>99</v>
      </c>
      <c r="H112" s="11">
        <v>96</v>
      </c>
      <c r="I112" s="11">
        <v>98</v>
      </c>
      <c r="J112" s="11">
        <v>99</v>
      </c>
      <c r="K112" s="11">
        <v>97</v>
      </c>
      <c r="L112" s="11">
        <v>99</v>
      </c>
      <c r="M112" s="11">
        <v>31</v>
      </c>
      <c r="N112" s="11">
        <v>588</v>
      </c>
      <c r="O112" s="11"/>
      <c r="P112" s="11"/>
      <c r="Q112" s="11"/>
      <c r="R112" s="11">
        <v>98</v>
      </c>
      <c r="S112" s="11">
        <v>93</v>
      </c>
      <c r="T112" s="11">
        <v>96</v>
      </c>
      <c r="U112" s="11">
        <v>97</v>
      </c>
      <c r="V112" s="11">
        <v>99</v>
      </c>
      <c r="W112" s="11">
        <v>96</v>
      </c>
      <c r="X112" s="11">
        <v>23</v>
      </c>
      <c r="Y112" s="11">
        <v>579</v>
      </c>
      <c r="Z112" s="11"/>
      <c r="AA112" s="11">
        <v>97</v>
      </c>
      <c r="AB112" s="11">
        <v>96</v>
      </c>
      <c r="AC112" s="11">
        <v>95</v>
      </c>
      <c r="AD112" s="11">
        <v>94</v>
      </c>
      <c r="AE112" s="11">
        <v>97</v>
      </c>
      <c r="AF112" s="11">
        <v>95</v>
      </c>
      <c r="AG112" s="11">
        <v>18</v>
      </c>
      <c r="AH112" s="11">
        <v>574</v>
      </c>
      <c r="AI112" s="11"/>
      <c r="AJ112" s="11"/>
      <c r="AK112" s="20"/>
      <c r="AL112" s="25">
        <f t="shared" si="6"/>
        <v>1741</v>
      </c>
    </row>
    <row r="113" spans="1:38" x14ac:dyDescent="0.35">
      <c r="A113" s="11">
        <v>14</v>
      </c>
      <c r="B113" s="5">
        <v>699</v>
      </c>
      <c r="C113" s="6" t="s">
        <v>187</v>
      </c>
      <c r="D113" s="7" t="s">
        <v>247</v>
      </c>
      <c r="E113" s="8" t="s">
        <v>28</v>
      </c>
      <c r="F113" s="8" t="s">
        <v>25</v>
      </c>
      <c r="G113" s="11">
        <v>98</v>
      </c>
      <c r="H113" s="11">
        <v>97</v>
      </c>
      <c r="I113" s="11">
        <v>98</v>
      </c>
      <c r="J113" s="11">
        <v>98</v>
      </c>
      <c r="K113" s="11">
        <v>98</v>
      </c>
      <c r="L113" s="11">
        <v>89</v>
      </c>
      <c r="M113" s="11">
        <v>20</v>
      </c>
      <c r="N113" s="11">
        <v>578</v>
      </c>
      <c r="O113" s="11"/>
      <c r="P113" s="11"/>
      <c r="Q113" s="11"/>
      <c r="R113" s="11">
        <v>96</v>
      </c>
      <c r="S113" s="11">
        <v>98</v>
      </c>
      <c r="T113" s="11">
        <v>97</v>
      </c>
      <c r="U113" s="11">
        <v>93</v>
      </c>
      <c r="V113" s="11">
        <v>99</v>
      </c>
      <c r="W113" s="11">
        <v>98</v>
      </c>
      <c r="X113" s="11">
        <v>21</v>
      </c>
      <c r="Y113" s="11">
        <v>581</v>
      </c>
      <c r="Z113" s="11"/>
      <c r="AA113" s="11">
        <v>97</v>
      </c>
      <c r="AB113" s="11">
        <v>98</v>
      </c>
      <c r="AC113" s="11">
        <v>95</v>
      </c>
      <c r="AD113" s="11">
        <v>95</v>
      </c>
      <c r="AE113" s="11">
        <v>94</v>
      </c>
      <c r="AF113" s="11">
        <v>95</v>
      </c>
      <c r="AG113" s="11">
        <v>20</v>
      </c>
      <c r="AH113" s="11">
        <v>574</v>
      </c>
      <c r="AI113" s="11"/>
      <c r="AJ113" s="11"/>
      <c r="AK113" s="20"/>
      <c r="AL113" s="25">
        <f t="shared" si="6"/>
        <v>1733</v>
      </c>
    </row>
    <row r="114" spans="1:38" x14ac:dyDescent="0.35">
      <c r="A114" s="11">
        <v>15</v>
      </c>
      <c r="B114" s="5">
        <v>819</v>
      </c>
      <c r="C114" s="6" t="s">
        <v>257</v>
      </c>
      <c r="D114" s="7" t="s">
        <v>77</v>
      </c>
      <c r="E114" s="8" t="s">
        <v>61</v>
      </c>
      <c r="F114" s="8" t="s">
        <v>6</v>
      </c>
      <c r="G114" s="11">
        <v>96</v>
      </c>
      <c r="H114" s="11">
        <v>97</v>
      </c>
      <c r="I114" s="11">
        <v>96</v>
      </c>
      <c r="J114" s="11">
        <v>93</v>
      </c>
      <c r="K114" s="11">
        <v>98</v>
      </c>
      <c r="L114" s="11">
        <v>97</v>
      </c>
      <c r="M114" s="11">
        <v>21</v>
      </c>
      <c r="N114" s="11">
        <v>577</v>
      </c>
      <c r="O114" s="11"/>
      <c r="P114" s="11"/>
      <c r="Q114" s="11"/>
      <c r="R114" s="11">
        <v>98</v>
      </c>
      <c r="S114" s="11">
        <v>98</v>
      </c>
      <c r="T114" s="11">
        <v>94</v>
      </c>
      <c r="U114" s="11">
        <v>98</v>
      </c>
      <c r="V114" s="11">
        <v>98</v>
      </c>
      <c r="W114" s="11">
        <v>98</v>
      </c>
      <c r="X114" s="11">
        <v>26</v>
      </c>
      <c r="Y114" s="11">
        <v>584</v>
      </c>
      <c r="Z114" s="11"/>
      <c r="AA114" s="11">
        <v>96</v>
      </c>
      <c r="AB114" s="11">
        <v>95</v>
      </c>
      <c r="AC114" s="11">
        <v>92</v>
      </c>
      <c r="AD114" s="11">
        <v>94</v>
      </c>
      <c r="AE114" s="11">
        <v>99</v>
      </c>
      <c r="AF114" s="11">
        <v>96</v>
      </c>
      <c r="AG114" s="11">
        <v>23</v>
      </c>
      <c r="AH114" s="11">
        <v>572</v>
      </c>
      <c r="AI114" s="11"/>
      <c r="AJ114" s="11"/>
      <c r="AK114" s="20"/>
      <c r="AL114" s="25">
        <f t="shared" si="6"/>
        <v>1733</v>
      </c>
    </row>
    <row r="115" spans="1:38" x14ac:dyDescent="0.35">
      <c r="A115" s="11">
        <v>16</v>
      </c>
      <c r="B115" s="5">
        <v>933</v>
      </c>
      <c r="C115" s="6" t="s">
        <v>210</v>
      </c>
      <c r="D115" s="7" t="s">
        <v>211</v>
      </c>
      <c r="E115" s="8" t="s">
        <v>28</v>
      </c>
      <c r="F115" s="8" t="s">
        <v>44</v>
      </c>
      <c r="G115" s="11">
        <v>97</v>
      </c>
      <c r="H115" s="11">
        <v>98</v>
      </c>
      <c r="I115" s="11">
        <v>97</v>
      </c>
      <c r="J115" s="11">
        <v>95</v>
      </c>
      <c r="K115" s="11">
        <v>96</v>
      </c>
      <c r="L115" s="11">
        <v>95</v>
      </c>
      <c r="M115" s="11">
        <v>23</v>
      </c>
      <c r="N115" s="11">
        <v>578</v>
      </c>
      <c r="O115" s="11"/>
      <c r="P115" s="11"/>
      <c r="Q115" s="11"/>
      <c r="R115" s="11">
        <v>99</v>
      </c>
      <c r="S115" s="11">
        <v>91</v>
      </c>
      <c r="T115" s="11">
        <v>93</v>
      </c>
      <c r="U115" s="11">
        <v>96</v>
      </c>
      <c r="V115" s="11">
        <v>96</v>
      </c>
      <c r="W115" s="11">
        <v>99</v>
      </c>
      <c r="X115" s="11">
        <v>19</v>
      </c>
      <c r="Y115" s="11">
        <v>574</v>
      </c>
      <c r="Z115" s="11"/>
      <c r="AA115" s="11">
        <v>97</v>
      </c>
      <c r="AB115" s="11">
        <v>98</v>
      </c>
      <c r="AC115" s="11">
        <v>97</v>
      </c>
      <c r="AD115" s="11">
        <v>94</v>
      </c>
      <c r="AE115" s="11">
        <v>95</v>
      </c>
      <c r="AF115" s="11">
        <v>97</v>
      </c>
      <c r="AG115" s="11">
        <v>23</v>
      </c>
      <c r="AH115" s="11">
        <v>578</v>
      </c>
      <c r="AI115" s="11"/>
      <c r="AJ115" s="11"/>
      <c r="AK115" s="20"/>
      <c r="AL115" s="25">
        <f t="shared" si="6"/>
        <v>1730</v>
      </c>
    </row>
    <row r="116" spans="1:38" x14ac:dyDescent="0.35">
      <c r="A116" s="11">
        <v>17</v>
      </c>
      <c r="B116" s="5">
        <v>808</v>
      </c>
      <c r="C116" s="6" t="s">
        <v>172</v>
      </c>
      <c r="D116" s="7" t="s">
        <v>53</v>
      </c>
      <c r="E116" s="8" t="s">
        <v>61</v>
      </c>
      <c r="F116" s="8" t="s">
        <v>44</v>
      </c>
      <c r="G116" s="11">
        <v>96</v>
      </c>
      <c r="H116" s="11">
        <v>95</v>
      </c>
      <c r="I116" s="11">
        <v>96</v>
      </c>
      <c r="J116" s="11">
        <v>97</v>
      </c>
      <c r="K116" s="11">
        <v>97</v>
      </c>
      <c r="L116" s="11">
        <v>94</v>
      </c>
      <c r="M116" s="11">
        <v>23</v>
      </c>
      <c r="N116" s="11">
        <v>575</v>
      </c>
      <c r="O116" s="11"/>
      <c r="P116" s="11"/>
      <c r="Q116" s="11"/>
      <c r="R116" s="11">
        <v>94</v>
      </c>
      <c r="S116" s="11">
        <v>92</v>
      </c>
      <c r="T116" s="11">
        <v>97</v>
      </c>
      <c r="U116" s="11">
        <v>96</v>
      </c>
      <c r="V116" s="11">
        <v>97</v>
      </c>
      <c r="W116" s="11">
        <v>94</v>
      </c>
      <c r="X116" s="11">
        <v>19</v>
      </c>
      <c r="Y116" s="11">
        <v>570</v>
      </c>
      <c r="Z116" s="11"/>
      <c r="AA116" s="11">
        <v>95</v>
      </c>
      <c r="AB116" s="11">
        <v>93</v>
      </c>
      <c r="AC116" s="11">
        <v>94</v>
      </c>
      <c r="AD116" s="11">
        <v>95</v>
      </c>
      <c r="AE116" s="11">
        <v>95</v>
      </c>
      <c r="AF116" s="11">
        <v>95</v>
      </c>
      <c r="AG116" s="11">
        <v>16</v>
      </c>
      <c r="AH116" s="11">
        <v>567</v>
      </c>
      <c r="AI116" s="11"/>
      <c r="AJ116" s="11"/>
      <c r="AK116" s="20"/>
      <c r="AL116" s="25">
        <f t="shared" si="6"/>
        <v>1712</v>
      </c>
    </row>
    <row r="117" spans="1:38" x14ac:dyDescent="0.35">
      <c r="A117" s="11">
        <v>18</v>
      </c>
      <c r="B117" s="5">
        <v>936</v>
      </c>
      <c r="C117" s="6" t="s">
        <v>218</v>
      </c>
      <c r="D117" s="7" t="s">
        <v>177</v>
      </c>
      <c r="E117" s="8" t="s">
        <v>28</v>
      </c>
      <c r="F117" s="8" t="s">
        <v>25</v>
      </c>
      <c r="G117" s="11">
        <v>92</v>
      </c>
      <c r="H117" s="11">
        <v>82</v>
      </c>
      <c r="I117" s="11">
        <v>96</v>
      </c>
      <c r="J117" s="11">
        <v>99</v>
      </c>
      <c r="K117" s="11">
        <v>96</v>
      </c>
      <c r="L117" s="11">
        <v>95</v>
      </c>
      <c r="M117" s="11">
        <v>16</v>
      </c>
      <c r="N117" s="11">
        <v>560</v>
      </c>
      <c r="O117" s="11"/>
      <c r="P117" s="11"/>
      <c r="Q117" s="11"/>
      <c r="R117" s="11">
        <v>98</v>
      </c>
      <c r="S117" s="11">
        <v>98</v>
      </c>
      <c r="T117" s="11">
        <v>94</v>
      </c>
      <c r="U117" s="11">
        <v>93</v>
      </c>
      <c r="V117" s="11">
        <v>97</v>
      </c>
      <c r="W117" s="11">
        <v>95</v>
      </c>
      <c r="X117" s="11">
        <v>18</v>
      </c>
      <c r="Y117" s="11">
        <v>575</v>
      </c>
      <c r="Z117" s="11"/>
      <c r="AA117" s="11">
        <v>98</v>
      </c>
      <c r="AB117" s="11">
        <v>94</v>
      </c>
      <c r="AC117" s="11">
        <v>96</v>
      </c>
      <c r="AD117" s="11">
        <v>96</v>
      </c>
      <c r="AE117" s="11">
        <v>95</v>
      </c>
      <c r="AF117" s="11">
        <v>97</v>
      </c>
      <c r="AG117" s="11">
        <v>23</v>
      </c>
      <c r="AH117" s="11">
        <v>576</v>
      </c>
      <c r="AI117" s="11"/>
      <c r="AJ117" s="11"/>
      <c r="AK117" s="20"/>
      <c r="AL117" s="25">
        <f t="shared" si="6"/>
        <v>1711</v>
      </c>
    </row>
    <row r="118" spans="1:38" x14ac:dyDescent="0.35">
      <c r="A118" s="11">
        <v>19</v>
      </c>
      <c r="B118" s="5">
        <v>928</v>
      </c>
      <c r="C118" s="6" t="s">
        <v>202</v>
      </c>
      <c r="D118" s="7" t="s">
        <v>203</v>
      </c>
      <c r="E118" s="8" t="s">
        <v>61</v>
      </c>
      <c r="F118" s="8" t="s">
        <v>56</v>
      </c>
      <c r="G118" s="11">
        <v>97</v>
      </c>
      <c r="H118" s="11">
        <v>94</v>
      </c>
      <c r="I118" s="11">
        <v>95</v>
      </c>
      <c r="J118" s="11">
        <v>93</v>
      </c>
      <c r="K118" s="11">
        <v>94</v>
      </c>
      <c r="L118" s="11">
        <v>95</v>
      </c>
      <c r="M118" s="11">
        <v>15</v>
      </c>
      <c r="N118" s="11">
        <v>568</v>
      </c>
      <c r="O118" s="11"/>
      <c r="P118" s="11"/>
      <c r="Q118" s="11"/>
      <c r="R118" s="11">
        <v>96</v>
      </c>
      <c r="S118" s="11">
        <v>98</v>
      </c>
      <c r="T118" s="11">
        <v>90</v>
      </c>
      <c r="U118" s="11">
        <v>93</v>
      </c>
      <c r="V118" s="11">
        <v>92</v>
      </c>
      <c r="W118" s="11">
        <v>91</v>
      </c>
      <c r="X118" s="11">
        <v>19</v>
      </c>
      <c r="Y118" s="11">
        <v>560</v>
      </c>
      <c r="Z118" s="11"/>
      <c r="AA118" s="11">
        <v>94</v>
      </c>
      <c r="AB118" s="11">
        <v>91</v>
      </c>
      <c r="AC118" s="11">
        <v>94</v>
      </c>
      <c r="AD118" s="11">
        <v>96</v>
      </c>
      <c r="AE118" s="11">
        <v>97</v>
      </c>
      <c r="AF118" s="11">
        <v>98</v>
      </c>
      <c r="AG118" s="11">
        <v>19</v>
      </c>
      <c r="AH118" s="11">
        <v>570</v>
      </c>
      <c r="AI118" s="11"/>
      <c r="AJ118" s="11"/>
      <c r="AK118" s="20"/>
      <c r="AL118" s="25">
        <f t="shared" si="6"/>
        <v>1698</v>
      </c>
    </row>
    <row r="119" spans="1:38" x14ac:dyDescent="0.35">
      <c r="A119" s="11">
        <v>20</v>
      </c>
      <c r="B119" s="5">
        <v>951</v>
      </c>
      <c r="C119" s="6" t="s">
        <v>170</v>
      </c>
      <c r="D119" s="7" t="s">
        <v>171</v>
      </c>
      <c r="E119" s="8" t="s">
        <v>61</v>
      </c>
      <c r="F119" s="8" t="s">
        <v>59</v>
      </c>
      <c r="G119" s="11">
        <v>95</v>
      </c>
      <c r="H119" s="11">
        <v>95</v>
      </c>
      <c r="I119" s="11">
        <v>98</v>
      </c>
      <c r="J119" s="11">
        <v>91</v>
      </c>
      <c r="K119" s="11">
        <v>93</v>
      </c>
      <c r="L119" s="11">
        <v>95</v>
      </c>
      <c r="M119" s="11">
        <v>19</v>
      </c>
      <c r="N119" s="11">
        <v>567</v>
      </c>
      <c r="O119" s="11"/>
      <c r="P119" s="11"/>
      <c r="Q119" s="11"/>
      <c r="R119" s="11">
        <v>93</v>
      </c>
      <c r="S119" s="11">
        <v>88</v>
      </c>
      <c r="T119" s="11">
        <v>89</v>
      </c>
      <c r="U119" s="11">
        <v>92</v>
      </c>
      <c r="V119" s="11">
        <v>96</v>
      </c>
      <c r="W119" s="11">
        <v>91</v>
      </c>
      <c r="X119" s="11">
        <v>13</v>
      </c>
      <c r="Y119" s="11">
        <v>549</v>
      </c>
      <c r="Z119" s="11"/>
      <c r="AA119" s="11">
        <v>97</v>
      </c>
      <c r="AB119" s="11">
        <v>99</v>
      </c>
      <c r="AC119" s="11">
        <v>94</v>
      </c>
      <c r="AD119" s="11">
        <v>95</v>
      </c>
      <c r="AE119" s="11">
        <v>96</v>
      </c>
      <c r="AF119" s="11">
        <v>95</v>
      </c>
      <c r="AG119" s="11">
        <v>25</v>
      </c>
      <c r="AH119" s="11">
        <v>576</v>
      </c>
      <c r="AI119" s="11"/>
      <c r="AJ119" s="11"/>
      <c r="AK119" s="20"/>
      <c r="AL119" s="25">
        <f t="shared" si="6"/>
        <v>1692</v>
      </c>
    </row>
    <row r="120" spans="1:38" x14ac:dyDescent="0.35">
      <c r="A120" s="11">
        <v>21</v>
      </c>
      <c r="B120" s="5">
        <v>984</v>
      </c>
      <c r="C120" s="6" t="s">
        <v>179</v>
      </c>
      <c r="D120" s="7" t="s">
        <v>180</v>
      </c>
      <c r="E120" s="8" t="s">
        <v>61</v>
      </c>
      <c r="F120" s="8" t="s">
        <v>56</v>
      </c>
      <c r="G120" s="11">
        <v>94</v>
      </c>
      <c r="H120" s="11">
        <v>94</v>
      </c>
      <c r="I120" s="11">
        <v>93</v>
      </c>
      <c r="J120" s="11">
        <v>86</v>
      </c>
      <c r="K120" s="11">
        <v>92</v>
      </c>
      <c r="L120" s="11">
        <v>95</v>
      </c>
      <c r="M120" s="11">
        <v>12</v>
      </c>
      <c r="N120" s="11">
        <v>554</v>
      </c>
      <c r="O120" s="11"/>
      <c r="P120" s="11"/>
      <c r="Q120" s="11"/>
      <c r="R120" s="11">
        <v>92</v>
      </c>
      <c r="S120" s="11">
        <v>93</v>
      </c>
      <c r="T120" s="11">
        <v>94</v>
      </c>
      <c r="U120" s="11">
        <v>97</v>
      </c>
      <c r="V120" s="11">
        <v>92</v>
      </c>
      <c r="W120" s="11">
        <v>97</v>
      </c>
      <c r="X120" s="11">
        <v>21</v>
      </c>
      <c r="Y120" s="11">
        <v>565</v>
      </c>
      <c r="Z120" s="11"/>
      <c r="AA120" s="11">
        <v>96</v>
      </c>
      <c r="AB120" s="11">
        <v>95</v>
      </c>
      <c r="AC120" s="11">
        <v>94</v>
      </c>
      <c r="AD120" s="11">
        <v>94</v>
      </c>
      <c r="AE120" s="11">
        <v>95</v>
      </c>
      <c r="AF120" s="11">
        <v>93</v>
      </c>
      <c r="AG120" s="11">
        <v>11</v>
      </c>
      <c r="AH120" s="11">
        <v>567</v>
      </c>
      <c r="AI120" s="11"/>
      <c r="AJ120" s="11"/>
      <c r="AK120" s="20"/>
      <c r="AL120" s="25">
        <f t="shared" si="6"/>
        <v>1686</v>
      </c>
    </row>
  </sheetData>
  <phoneticPr fontId="9" type="noConversion"/>
  <conditionalFormatting sqref="A10 Q11:Q29 A11:D65536 E11:P96 Q32:Q96 A1:XFD9 E97:AH65536 AI102 AI104:AI65536 AI97:AI100 AJ108:AJ65536 R11:AI96 AJ11:AJ98 AK11:IV65536">
    <cfRule type="cellIs" dxfId="5" priority="1" stopIfTrue="1" operator="equal">
      <formula>100</formula>
    </cfRule>
  </conditionalFormatting>
  <printOptions horizontalCentered="1"/>
  <pageMargins left="0.2" right="0.2" top="0.75" bottom="0.5" header="0.3" footer="0.3"/>
  <pageSetup scale="82" fitToHeight="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workbookViewId="0"/>
  </sheetViews>
  <sheetFormatPr defaultColWidth="9.1796875" defaultRowHeight="15.5" x14ac:dyDescent="0.35"/>
  <cols>
    <col min="1" max="1" width="6.26953125" style="35" customWidth="1"/>
    <col min="2" max="2" width="5.1796875" style="35" bestFit="1" customWidth="1"/>
    <col min="3" max="3" width="17.26953125" style="35" bestFit="1" customWidth="1"/>
    <col min="4" max="4" width="13" style="35" bestFit="1" customWidth="1"/>
    <col min="5" max="5" width="5" style="35" bestFit="1" customWidth="1"/>
    <col min="6" max="6" width="7.453125" style="35" bestFit="1" customWidth="1"/>
    <col min="7" max="11" width="3.81640625" style="35" hidden="1" customWidth="1"/>
    <col min="12" max="12" width="7" style="35" customWidth="1"/>
    <col min="13" max="17" width="3.81640625" style="35" hidden="1" customWidth="1"/>
    <col min="18" max="18" width="6.7265625" style="35" customWidth="1"/>
    <col min="19" max="19" width="5.1796875" style="35" bestFit="1" customWidth="1"/>
    <col min="20" max="20" width="5.7265625" style="35" bestFit="1" customWidth="1"/>
    <col min="21" max="21" width="7" style="35" bestFit="1" customWidth="1"/>
    <col min="22" max="22" width="7.81640625" style="35" bestFit="1" customWidth="1"/>
    <col min="23" max="16384" width="9.1796875" style="35"/>
  </cols>
  <sheetData>
    <row r="1" spans="1:22" x14ac:dyDescent="0.35">
      <c r="A1" s="32" t="s">
        <v>70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x14ac:dyDescent="0.35">
      <c r="A2" s="32" t="s">
        <v>71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2" x14ac:dyDescent="0.3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2" x14ac:dyDescent="0.35">
      <c r="A4" s="32" t="s">
        <v>453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2" s="37" customFormat="1" x14ac:dyDescent="0.35">
      <c r="A5" s="32"/>
      <c r="B5" s="32"/>
      <c r="C5" s="32"/>
      <c r="D5" s="32"/>
      <c r="E5" s="32"/>
      <c r="F5" s="32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V5" s="27"/>
    </row>
    <row r="6" spans="1:22" s="37" customFormat="1" x14ac:dyDescent="0.35">
      <c r="A6" s="33" t="s">
        <v>80</v>
      </c>
      <c r="B6" s="33"/>
      <c r="C6" s="33"/>
      <c r="D6" s="33"/>
      <c r="E6" s="33" t="s">
        <v>551</v>
      </c>
      <c r="F6" s="33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V6" s="43">
        <f>V$20</f>
        <v>861.2</v>
      </c>
    </row>
    <row r="7" spans="1:22" s="37" customFormat="1" x14ac:dyDescent="0.35">
      <c r="A7" s="33" t="s">
        <v>81</v>
      </c>
      <c r="B7" s="33"/>
      <c r="C7" s="33"/>
      <c r="D7" s="33"/>
      <c r="E7" s="33" t="s">
        <v>552</v>
      </c>
      <c r="F7" s="33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V7" s="43">
        <f>V$21</f>
        <v>858.7</v>
      </c>
    </row>
    <row r="8" spans="1:22" s="37" customFormat="1" x14ac:dyDescent="0.35">
      <c r="A8" s="33" t="s">
        <v>82</v>
      </c>
      <c r="B8" s="33"/>
      <c r="C8" s="33"/>
      <c r="D8" s="33"/>
      <c r="E8" s="33" t="s">
        <v>581</v>
      </c>
      <c r="F8" s="33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V8" s="43">
        <f>V$22</f>
        <v>854.3</v>
      </c>
    </row>
    <row r="9" spans="1:22" s="37" customFormat="1" x14ac:dyDescent="0.35">
      <c r="A9" s="33"/>
      <c r="B9" s="33"/>
      <c r="C9" s="33"/>
      <c r="D9" s="33"/>
      <c r="E9" s="33"/>
      <c r="F9" s="33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V9" s="27"/>
    </row>
    <row r="10" spans="1:22" s="37" customFormat="1" x14ac:dyDescent="0.35">
      <c r="A10" s="33" t="s">
        <v>84</v>
      </c>
      <c r="B10" s="33"/>
      <c r="C10" s="33"/>
      <c r="D10" s="33"/>
      <c r="E10" s="33" t="s">
        <v>538</v>
      </c>
      <c r="F10" s="33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V10" s="27">
        <v>740</v>
      </c>
    </row>
    <row r="11" spans="1:22" s="37" customFormat="1" x14ac:dyDescent="0.35">
      <c r="A11" s="33" t="s">
        <v>500</v>
      </c>
      <c r="B11" s="33"/>
      <c r="C11" s="33"/>
      <c r="D11" s="33"/>
      <c r="E11" s="33" t="s">
        <v>580</v>
      </c>
      <c r="F11" s="33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V11" s="27">
        <v>749</v>
      </c>
    </row>
    <row r="12" spans="1:22" s="37" customFormat="1" x14ac:dyDescent="0.35">
      <c r="A12" s="33" t="s">
        <v>85</v>
      </c>
      <c r="B12" s="33"/>
      <c r="C12" s="33"/>
      <c r="D12" s="33"/>
      <c r="E12" s="33" t="s">
        <v>611</v>
      </c>
      <c r="F12" s="33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V12" s="27">
        <v>750</v>
      </c>
    </row>
    <row r="13" spans="1:22" s="37" customFormat="1" x14ac:dyDescent="0.35">
      <c r="A13" s="33" t="s">
        <v>86</v>
      </c>
      <c r="B13" s="33"/>
      <c r="C13" s="33"/>
      <c r="D13" s="33"/>
      <c r="E13" s="33" t="s">
        <v>582</v>
      </c>
      <c r="F13" s="33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V13" s="27">
        <v>722</v>
      </c>
    </row>
    <row r="14" spans="1:22" s="37" customFormat="1" x14ac:dyDescent="0.35">
      <c r="A14" s="33" t="s">
        <v>87</v>
      </c>
      <c r="B14" s="33"/>
      <c r="C14" s="33"/>
      <c r="D14" s="33"/>
      <c r="E14" s="33" t="s">
        <v>542</v>
      </c>
      <c r="F14" s="33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V14" s="27">
        <v>715</v>
      </c>
    </row>
    <row r="15" spans="1:22" s="37" customFormat="1" x14ac:dyDescent="0.35">
      <c r="A15" s="33" t="s">
        <v>88</v>
      </c>
      <c r="B15" s="33"/>
      <c r="C15" s="33"/>
      <c r="D15" s="33"/>
      <c r="E15" s="33" t="s">
        <v>539</v>
      </c>
      <c r="F15" s="33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V15" s="27">
        <v>723</v>
      </c>
    </row>
    <row r="16" spans="1:22" s="37" customFormat="1" x14ac:dyDescent="0.35">
      <c r="A16" s="33" t="s">
        <v>89</v>
      </c>
      <c r="B16" s="33"/>
      <c r="C16" s="33"/>
      <c r="D16" s="33"/>
      <c r="E16" s="33" t="s">
        <v>583</v>
      </c>
      <c r="F16" s="33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V16" s="27">
        <v>708</v>
      </c>
    </row>
    <row r="17" spans="1:24" s="37" customFormat="1" x14ac:dyDescent="0.35">
      <c r="A17" s="33" t="s">
        <v>90</v>
      </c>
      <c r="B17" s="33"/>
      <c r="C17" s="33"/>
      <c r="D17" s="33"/>
      <c r="E17" s="33" t="s">
        <v>541</v>
      </c>
      <c r="F17" s="33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V17" s="27">
        <v>704</v>
      </c>
    </row>
    <row r="18" spans="1:24" s="37" customFormat="1" x14ac:dyDescent="0.35">
      <c r="A18" s="33"/>
      <c r="B18" s="33"/>
      <c r="C18" s="33"/>
      <c r="D18" s="33"/>
      <c r="E18" s="33"/>
      <c r="F18" s="33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24" s="37" customFormat="1" x14ac:dyDescent="0.35">
      <c r="A19" s="27" t="s">
        <v>93</v>
      </c>
      <c r="B19" s="1" t="s">
        <v>0</v>
      </c>
      <c r="C19" s="2" t="s">
        <v>1</v>
      </c>
      <c r="D19" s="3" t="s">
        <v>2</v>
      </c>
      <c r="E19" s="4" t="s">
        <v>3</v>
      </c>
      <c r="F19" s="4" t="s">
        <v>69</v>
      </c>
      <c r="G19" s="27">
        <v>1</v>
      </c>
      <c r="H19" s="27">
        <v>2</v>
      </c>
      <c r="I19" s="27">
        <v>3</v>
      </c>
      <c r="J19" s="27">
        <v>4</v>
      </c>
      <c r="K19" s="27" t="s">
        <v>477</v>
      </c>
      <c r="L19" s="27" t="s">
        <v>92</v>
      </c>
      <c r="M19" s="27">
        <v>1</v>
      </c>
      <c r="N19" s="27">
        <v>2</v>
      </c>
      <c r="O19" s="27">
        <v>3</v>
      </c>
      <c r="P19" s="27">
        <v>4</v>
      </c>
      <c r="Q19" s="27" t="s">
        <v>478</v>
      </c>
      <c r="R19" s="27" t="s">
        <v>99</v>
      </c>
      <c r="S19" s="27" t="s">
        <v>101</v>
      </c>
      <c r="T19" s="27" t="s">
        <v>475</v>
      </c>
      <c r="U19" s="27" t="s">
        <v>494</v>
      </c>
      <c r="V19" s="27" t="s">
        <v>458</v>
      </c>
      <c r="W19"/>
      <c r="X19"/>
    </row>
    <row r="20" spans="1:24" x14ac:dyDescent="0.35">
      <c r="A20" s="26">
        <v>1</v>
      </c>
      <c r="B20" s="5">
        <v>974</v>
      </c>
      <c r="C20" s="6" t="s">
        <v>134</v>
      </c>
      <c r="D20" s="7" t="s">
        <v>135</v>
      </c>
      <c r="E20" s="8"/>
      <c r="F20" s="8" t="s">
        <v>25</v>
      </c>
      <c r="G20" s="36">
        <v>98</v>
      </c>
      <c r="H20" s="36">
        <v>98</v>
      </c>
      <c r="I20" s="36">
        <v>95</v>
      </c>
      <c r="J20" s="36">
        <v>96</v>
      </c>
      <c r="K20" s="36">
        <v>12</v>
      </c>
      <c r="L20" s="38">
        <v>387</v>
      </c>
      <c r="M20" s="38">
        <v>93</v>
      </c>
      <c r="N20" s="38">
        <v>94</v>
      </c>
      <c r="O20" s="38">
        <v>92</v>
      </c>
      <c r="P20" s="38">
        <v>94</v>
      </c>
      <c r="Q20" s="38">
        <v>8</v>
      </c>
      <c r="R20" s="38">
        <v>373</v>
      </c>
      <c r="S20" s="26">
        <f t="shared" ref="S20:S27" si="0">R20+L20</f>
        <v>760</v>
      </c>
      <c r="T20" s="39"/>
      <c r="U20" s="39">
        <v>101.2</v>
      </c>
      <c r="V20" s="42">
        <f t="shared" ref="V20:V27" si="1">U20+S20</f>
        <v>861.2</v>
      </c>
      <c r="W20" s="28"/>
      <c r="X20" s="28"/>
    </row>
    <row r="21" spans="1:24" x14ac:dyDescent="0.35">
      <c r="A21" s="26">
        <v>2</v>
      </c>
      <c r="B21" s="5">
        <v>918</v>
      </c>
      <c r="C21" s="6" t="s">
        <v>140</v>
      </c>
      <c r="D21" s="7" t="s">
        <v>141</v>
      </c>
      <c r="E21" s="8"/>
      <c r="F21" s="8" t="s">
        <v>25</v>
      </c>
      <c r="G21" s="36">
        <v>95</v>
      </c>
      <c r="H21" s="36">
        <v>95</v>
      </c>
      <c r="I21" s="36">
        <v>95</v>
      </c>
      <c r="J21" s="36">
        <v>93</v>
      </c>
      <c r="K21" s="36">
        <v>9</v>
      </c>
      <c r="L21" s="38">
        <v>378</v>
      </c>
      <c r="M21" s="38">
        <v>96</v>
      </c>
      <c r="N21" s="38">
        <v>97</v>
      </c>
      <c r="O21" s="38">
        <v>98</v>
      </c>
      <c r="P21" s="38">
        <v>94</v>
      </c>
      <c r="Q21" s="38">
        <v>11</v>
      </c>
      <c r="R21" s="38">
        <v>385</v>
      </c>
      <c r="S21" s="26">
        <f t="shared" si="0"/>
        <v>763</v>
      </c>
      <c r="T21" s="39"/>
      <c r="U21" s="39">
        <v>95.7</v>
      </c>
      <c r="V21" s="42">
        <f t="shared" si="1"/>
        <v>858.7</v>
      </c>
      <c r="W21" s="28"/>
      <c r="X21" s="28"/>
    </row>
    <row r="22" spans="1:24" x14ac:dyDescent="0.35">
      <c r="A22" s="26">
        <v>3</v>
      </c>
      <c r="B22" s="5">
        <v>159</v>
      </c>
      <c r="C22" s="6" t="s">
        <v>415</v>
      </c>
      <c r="D22" s="7" t="s">
        <v>416</v>
      </c>
      <c r="E22" s="8"/>
      <c r="F22" s="8" t="s">
        <v>25</v>
      </c>
      <c r="G22" s="36">
        <v>96</v>
      </c>
      <c r="H22" s="36">
        <v>94</v>
      </c>
      <c r="I22" s="36">
        <v>93</v>
      </c>
      <c r="J22" s="36">
        <v>97</v>
      </c>
      <c r="K22" s="36">
        <v>11</v>
      </c>
      <c r="L22" s="38">
        <v>380</v>
      </c>
      <c r="M22" s="38">
        <v>95</v>
      </c>
      <c r="N22" s="38">
        <v>98</v>
      </c>
      <c r="O22" s="38">
        <v>95</v>
      </c>
      <c r="P22" s="38">
        <v>94</v>
      </c>
      <c r="Q22" s="38">
        <v>11</v>
      </c>
      <c r="R22" s="38">
        <v>382</v>
      </c>
      <c r="S22" s="26">
        <f t="shared" si="0"/>
        <v>762</v>
      </c>
      <c r="T22" s="39"/>
      <c r="U22" s="39">
        <v>92.3</v>
      </c>
      <c r="V22" s="42">
        <f t="shared" si="1"/>
        <v>854.3</v>
      </c>
      <c r="W22" s="28"/>
      <c r="X22" s="28"/>
    </row>
    <row r="23" spans="1:24" x14ac:dyDescent="0.35">
      <c r="A23" s="26">
        <v>4</v>
      </c>
      <c r="B23" s="5">
        <v>659</v>
      </c>
      <c r="C23" s="6" t="s">
        <v>408</v>
      </c>
      <c r="D23" s="7" t="s">
        <v>409</v>
      </c>
      <c r="E23" s="8" t="s">
        <v>28</v>
      </c>
      <c r="F23" s="8" t="s">
        <v>6</v>
      </c>
      <c r="G23" s="36">
        <v>94</v>
      </c>
      <c r="H23" s="36">
        <v>94</v>
      </c>
      <c r="I23" s="36">
        <v>96</v>
      </c>
      <c r="J23" s="36">
        <v>97</v>
      </c>
      <c r="K23" s="36">
        <v>10</v>
      </c>
      <c r="L23" s="38">
        <v>381</v>
      </c>
      <c r="M23" s="38">
        <v>94</v>
      </c>
      <c r="N23" s="38">
        <v>89</v>
      </c>
      <c r="O23" s="38">
        <v>95</v>
      </c>
      <c r="P23" s="38">
        <v>91</v>
      </c>
      <c r="Q23" s="38">
        <v>4</v>
      </c>
      <c r="R23" s="38">
        <v>369</v>
      </c>
      <c r="S23" s="26">
        <f t="shared" si="0"/>
        <v>750</v>
      </c>
      <c r="T23" s="39"/>
      <c r="U23" s="39">
        <v>100</v>
      </c>
      <c r="V23" s="42">
        <f t="shared" si="1"/>
        <v>850</v>
      </c>
      <c r="W23" s="28"/>
      <c r="X23" s="28"/>
    </row>
    <row r="24" spans="1:24" x14ac:dyDescent="0.35">
      <c r="A24" s="26">
        <v>5</v>
      </c>
      <c r="B24" s="5">
        <v>539</v>
      </c>
      <c r="C24" s="6" t="s">
        <v>401</v>
      </c>
      <c r="D24" s="7" t="s">
        <v>402</v>
      </c>
      <c r="E24" s="8"/>
      <c r="F24" s="8" t="s">
        <v>6</v>
      </c>
      <c r="G24" s="36">
        <v>93</v>
      </c>
      <c r="H24" s="36">
        <v>94</v>
      </c>
      <c r="I24" s="36">
        <v>96</v>
      </c>
      <c r="J24" s="36">
        <v>94</v>
      </c>
      <c r="K24" s="36">
        <v>7</v>
      </c>
      <c r="L24" s="38">
        <v>377</v>
      </c>
      <c r="M24" s="38">
        <v>92</v>
      </c>
      <c r="N24" s="38">
        <v>97</v>
      </c>
      <c r="O24" s="38">
        <v>91</v>
      </c>
      <c r="P24" s="38">
        <v>93</v>
      </c>
      <c r="Q24" s="38">
        <v>5</v>
      </c>
      <c r="R24" s="38">
        <v>373</v>
      </c>
      <c r="S24" s="26">
        <f t="shared" si="0"/>
        <v>750</v>
      </c>
      <c r="T24" s="39"/>
      <c r="U24" s="39">
        <v>94.7</v>
      </c>
      <c r="V24" s="42">
        <f t="shared" si="1"/>
        <v>844.7</v>
      </c>
      <c r="W24" s="28"/>
      <c r="X24" s="28"/>
    </row>
    <row r="25" spans="1:24" x14ac:dyDescent="0.35">
      <c r="A25" s="26">
        <v>6</v>
      </c>
      <c r="B25" s="5">
        <v>956</v>
      </c>
      <c r="C25" s="6" t="s">
        <v>148</v>
      </c>
      <c r="D25" s="7" t="s">
        <v>149</v>
      </c>
      <c r="E25" s="8"/>
      <c r="F25" s="8" t="s">
        <v>25</v>
      </c>
      <c r="G25" s="36">
        <v>93</v>
      </c>
      <c r="H25" s="36">
        <v>94</v>
      </c>
      <c r="I25" s="36">
        <v>94</v>
      </c>
      <c r="J25" s="36">
        <v>91</v>
      </c>
      <c r="K25" s="36">
        <v>11</v>
      </c>
      <c r="L25" s="38">
        <v>372</v>
      </c>
      <c r="M25" s="38">
        <v>95</v>
      </c>
      <c r="N25" s="38">
        <v>94</v>
      </c>
      <c r="O25" s="38">
        <v>95</v>
      </c>
      <c r="P25" s="38">
        <v>93</v>
      </c>
      <c r="Q25" s="38">
        <v>9</v>
      </c>
      <c r="R25" s="38">
        <v>377</v>
      </c>
      <c r="S25" s="26">
        <f t="shared" si="0"/>
        <v>749</v>
      </c>
      <c r="T25" s="39"/>
      <c r="U25" s="39">
        <v>95.6</v>
      </c>
      <c r="V25" s="42">
        <f t="shared" si="1"/>
        <v>844.6</v>
      </c>
      <c r="W25" s="28"/>
      <c r="X25" s="28"/>
    </row>
    <row r="26" spans="1:24" x14ac:dyDescent="0.35">
      <c r="A26" s="26">
        <v>7</v>
      </c>
      <c r="B26" s="5">
        <v>482</v>
      </c>
      <c r="C26" s="6" t="s">
        <v>26</v>
      </c>
      <c r="D26" s="7" t="s">
        <v>414</v>
      </c>
      <c r="E26" s="8"/>
      <c r="F26" s="8" t="s">
        <v>25</v>
      </c>
      <c r="G26" s="36">
        <v>94</v>
      </c>
      <c r="H26" s="36">
        <v>95</v>
      </c>
      <c r="I26" s="36">
        <v>98</v>
      </c>
      <c r="J26" s="36">
        <v>91</v>
      </c>
      <c r="K26" s="36">
        <v>9</v>
      </c>
      <c r="L26" s="38">
        <v>378</v>
      </c>
      <c r="M26" s="38">
        <v>93</v>
      </c>
      <c r="N26" s="38">
        <v>95</v>
      </c>
      <c r="O26" s="38">
        <v>95</v>
      </c>
      <c r="P26" s="38">
        <v>89</v>
      </c>
      <c r="Q26" s="38">
        <v>9</v>
      </c>
      <c r="R26" s="38">
        <v>372</v>
      </c>
      <c r="S26" s="26">
        <f t="shared" si="0"/>
        <v>750</v>
      </c>
      <c r="T26" s="39"/>
      <c r="U26" s="39">
        <v>94.1</v>
      </c>
      <c r="V26" s="42">
        <f t="shared" si="1"/>
        <v>844.1</v>
      </c>
      <c r="W26" s="28"/>
      <c r="X26" s="28"/>
    </row>
    <row r="27" spans="1:24" x14ac:dyDescent="0.35">
      <c r="A27" s="26">
        <v>8</v>
      </c>
      <c r="B27" s="5">
        <v>832</v>
      </c>
      <c r="C27" s="6" t="s">
        <v>157</v>
      </c>
      <c r="D27" s="7" t="s">
        <v>158</v>
      </c>
      <c r="E27" s="8" t="s">
        <v>43</v>
      </c>
      <c r="F27" s="8" t="s">
        <v>6</v>
      </c>
      <c r="G27" s="36">
        <v>92</v>
      </c>
      <c r="H27" s="36">
        <v>95</v>
      </c>
      <c r="I27" s="36">
        <v>92</v>
      </c>
      <c r="J27" s="36">
        <v>91</v>
      </c>
      <c r="K27" s="36">
        <v>2</v>
      </c>
      <c r="L27" s="38">
        <v>370</v>
      </c>
      <c r="M27" s="38">
        <v>94</v>
      </c>
      <c r="N27" s="38">
        <v>94</v>
      </c>
      <c r="O27" s="38">
        <v>89</v>
      </c>
      <c r="P27" s="38">
        <v>93</v>
      </c>
      <c r="Q27" s="38">
        <v>6</v>
      </c>
      <c r="R27" s="38">
        <v>370</v>
      </c>
      <c r="S27" s="26">
        <f t="shared" si="0"/>
        <v>740</v>
      </c>
      <c r="T27" s="39">
        <v>46.9</v>
      </c>
      <c r="U27" s="39">
        <v>99.1</v>
      </c>
      <c r="V27" s="42">
        <f t="shared" si="1"/>
        <v>839.1</v>
      </c>
      <c r="W27" s="28"/>
      <c r="X27" s="28"/>
    </row>
    <row r="28" spans="1:24" x14ac:dyDescent="0.35">
      <c r="A28" s="26">
        <v>9</v>
      </c>
      <c r="B28" s="5">
        <v>811</v>
      </c>
      <c r="C28" s="6" t="s">
        <v>132</v>
      </c>
      <c r="D28" s="7" t="s">
        <v>133</v>
      </c>
      <c r="E28" s="8"/>
      <c r="F28" s="8" t="s">
        <v>25</v>
      </c>
      <c r="G28" s="36">
        <v>91</v>
      </c>
      <c r="H28" s="36">
        <v>96</v>
      </c>
      <c r="I28" s="36">
        <v>92</v>
      </c>
      <c r="J28" s="36">
        <v>93</v>
      </c>
      <c r="K28" s="36">
        <v>8</v>
      </c>
      <c r="L28" s="38">
        <v>372</v>
      </c>
      <c r="M28" s="38">
        <v>93</v>
      </c>
      <c r="N28" s="38">
        <v>91</v>
      </c>
      <c r="O28" s="38">
        <v>94</v>
      </c>
      <c r="P28" s="38">
        <v>90</v>
      </c>
      <c r="Q28" s="38">
        <v>6</v>
      </c>
      <c r="R28" s="38">
        <v>368</v>
      </c>
      <c r="S28" s="26">
        <f t="shared" ref="S28:S48" si="2">R28+L28</f>
        <v>740</v>
      </c>
      <c r="T28" s="39">
        <v>44.5</v>
      </c>
      <c r="U28" s="39"/>
      <c r="V28" s="42">
        <f t="shared" ref="V28:V48" si="3">U28+S28</f>
        <v>740</v>
      </c>
      <c r="W28" s="28"/>
      <c r="X28" s="28"/>
    </row>
    <row r="29" spans="1:24" x14ac:dyDescent="0.35">
      <c r="A29" s="26">
        <v>10</v>
      </c>
      <c r="B29" s="5">
        <v>543</v>
      </c>
      <c r="C29" s="6" t="s">
        <v>115</v>
      </c>
      <c r="D29" s="7" t="s">
        <v>400</v>
      </c>
      <c r="E29" s="8" t="s">
        <v>114</v>
      </c>
      <c r="F29" s="8" t="s">
        <v>25</v>
      </c>
      <c r="G29" s="36">
        <v>91</v>
      </c>
      <c r="H29" s="36">
        <v>91</v>
      </c>
      <c r="I29" s="36">
        <v>94</v>
      </c>
      <c r="J29" s="36">
        <v>97</v>
      </c>
      <c r="K29" s="36">
        <v>8</v>
      </c>
      <c r="L29" s="38">
        <v>373</v>
      </c>
      <c r="M29" s="38">
        <v>91</v>
      </c>
      <c r="N29" s="38">
        <v>98</v>
      </c>
      <c r="O29" s="38">
        <v>95</v>
      </c>
      <c r="P29" s="38">
        <v>92</v>
      </c>
      <c r="Q29" s="38">
        <v>14</v>
      </c>
      <c r="R29" s="38">
        <v>376</v>
      </c>
      <c r="S29" s="26">
        <f t="shared" si="2"/>
        <v>749</v>
      </c>
      <c r="T29" s="26"/>
      <c r="U29" s="39"/>
      <c r="V29" s="38">
        <f t="shared" si="3"/>
        <v>749</v>
      </c>
      <c r="W29" s="28"/>
      <c r="X29" s="28"/>
    </row>
    <row r="30" spans="1:24" x14ac:dyDescent="0.35">
      <c r="A30" s="26">
        <v>11</v>
      </c>
      <c r="B30" s="5">
        <v>160</v>
      </c>
      <c r="C30" s="6" t="s">
        <v>393</v>
      </c>
      <c r="D30" s="7" t="s">
        <v>394</v>
      </c>
      <c r="E30" s="8" t="s">
        <v>114</v>
      </c>
      <c r="F30" s="8" t="s">
        <v>25</v>
      </c>
      <c r="G30" s="36">
        <v>88</v>
      </c>
      <c r="H30" s="36">
        <v>96</v>
      </c>
      <c r="I30" s="36">
        <v>97</v>
      </c>
      <c r="J30" s="36">
        <v>89</v>
      </c>
      <c r="K30" s="36">
        <v>10</v>
      </c>
      <c r="L30" s="38">
        <v>370</v>
      </c>
      <c r="M30" s="38">
        <v>93</v>
      </c>
      <c r="N30" s="38">
        <v>93</v>
      </c>
      <c r="O30" s="38">
        <v>95</v>
      </c>
      <c r="P30" s="38">
        <v>93</v>
      </c>
      <c r="Q30" s="38">
        <v>9</v>
      </c>
      <c r="R30" s="38">
        <v>374</v>
      </c>
      <c r="S30" s="26">
        <f t="shared" si="2"/>
        <v>744</v>
      </c>
      <c r="T30" s="26"/>
      <c r="U30" s="26"/>
      <c r="V30" s="38">
        <f t="shared" si="3"/>
        <v>744</v>
      </c>
      <c r="W30" s="28"/>
      <c r="X30" s="28"/>
    </row>
    <row r="31" spans="1:24" x14ac:dyDescent="0.35">
      <c r="A31" s="26">
        <v>12</v>
      </c>
      <c r="B31" s="5">
        <v>715</v>
      </c>
      <c r="C31" s="6" t="s">
        <v>395</v>
      </c>
      <c r="D31" s="7" t="s">
        <v>396</v>
      </c>
      <c r="E31" s="8" t="s">
        <v>114</v>
      </c>
      <c r="F31" s="8" t="s">
        <v>25</v>
      </c>
      <c r="G31" s="36">
        <v>97</v>
      </c>
      <c r="H31" s="36">
        <v>92</v>
      </c>
      <c r="I31" s="36">
        <v>95</v>
      </c>
      <c r="J31" s="36">
        <v>94</v>
      </c>
      <c r="K31" s="36">
        <v>7</v>
      </c>
      <c r="L31" s="38">
        <v>378</v>
      </c>
      <c r="M31" s="38">
        <v>90</v>
      </c>
      <c r="N31" s="38">
        <v>94</v>
      </c>
      <c r="O31" s="38">
        <v>92</v>
      </c>
      <c r="P31" s="38">
        <v>92</v>
      </c>
      <c r="Q31" s="38">
        <v>6</v>
      </c>
      <c r="R31" s="38">
        <v>368</v>
      </c>
      <c r="S31" s="26">
        <f t="shared" si="2"/>
        <v>746</v>
      </c>
      <c r="T31" s="26"/>
      <c r="U31" s="26"/>
      <c r="V31" s="38">
        <f t="shared" si="3"/>
        <v>746</v>
      </c>
      <c r="W31" s="28"/>
      <c r="X31" s="28"/>
    </row>
    <row r="32" spans="1:24" x14ac:dyDescent="0.35">
      <c r="A32" s="26">
        <v>13</v>
      </c>
      <c r="B32" s="5">
        <v>865</v>
      </c>
      <c r="C32" s="6" t="s">
        <v>153</v>
      </c>
      <c r="D32" s="7" t="s">
        <v>154</v>
      </c>
      <c r="E32" s="8" t="s">
        <v>61</v>
      </c>
      <c r="F32" s="8" t="s">
        <v>6</v>
      </c>
      <c r="G32" s="36">
        <v>94</v>
      </c>
      <c r="H32" s="36">
        <v>90</v>
      </c>
      <c r="I32" s="36">
        <v>87</v>
      </c>
      <c r="J32" s="36">
        <v>92</v>
      </c>
      <c r="K32" s="36">
        <v>5</v>
      </c>
      <c r="L32" s="38">
        <v>363</v>
      </c>
      <c r="M32" s="38">
        <v>92</v>
      </c>
      <c r="N32" s="38">
        <v>92</v>
      </c>
      <c r="O32" s="38">
        <v>93</v>
      </c>
      <c r="P32" s="38">
        <v>90</v>
      </c>
      <c r="Q32" s="38">
        <v>4</v>
      </c>
      <c r="R32" s="38">
        <v>367</v>
      </c>
      <c r="S32" s="26">
        <f t="shared" si="2"/>
        <v>730</v>
      </c>
      <c r="T32" s="26"/>
      <c r="U32" s="39"/>
      <c r="V32" s="38">
        <f t="shared" si="3"/>
        <v>730</v>
      </c>
      <c r="W32" s="28"/>
      <c r="X32" s="28"/>
    </row>
    <row r="33" spans="1:24" x14ac:dyDescent="0.35">
      <c r="A33" s="26">
        <v>14</v>
      </c>
      <c r="B33" s="5">
        <v>835</v>
      </c>
      <c r="C33" s="6" t="s">
        <v>164</v>
      </c>
      <c r="D33" s="7" t="s">
        <v>165</v>
      </c>
      <c r="E33" s="8"/>
      <c r="F33" s="8" t="s">
        <v>25</v>
      </c>
      <c r="G33" s="36">
        <v>92</v>
      </c>
      <c r="H33" s="36">
        <v>91</v>
      </c>
      <c r="I33" s="36">
        <v>87</v>
      </c>
      <c r="J33" s="36">
        <v>88</v>
      </c>
      <c r="K33" s="36">
        <v>4</v>
      </c>
      <c r="L33" s="38">
        <v>358</v>
      </c>
      <c r="M33" s="38">
        <v>93</v>
      </c>
      <c r="N33" s="38">
        <v>92</v>
      </c>
      <c r="O33" s="38">
        <v>93</v>
      </c>
      <c r="P33" s="38">
        <v>93</v>
      </c>
      <c r="Q33" s="38">
        <v>5</v>
      </c>
      <c r="R33" s="38">
        <v>371</v>
      </c>
      <c r="S33" s="26">
        <f t="shared" si="2"/>
        <v>729</v>
      </c>
      <c r="T33" s="26"/>
      <c r="U33" s="26"/>
      <c r="V33" s="38">
        <f t="shared" si="3"/>
        <v>729</v>
      </c>
      <c r="W33" s="28"/>
      <c r="X33" s="28"/>
    </row>
    <row r="34" spans="1:24" x14ac:dyDescent="0.35">
      <c r="A34" s="26">
        <v>15</v>
      </c>
      <c r="B34" s="5">
        <v>891</v>
      </c>
      <c r="C34" s="6" t="s">
        <v>146</v>
      </c>
      <c r="D34" s="7" t="s">
        <v>147</v>
      </c>
      <c r="E34" s="8" t="s">
        <v>61</v>
      </c>
      <c r="F34" s="8" t="s">
        <v>6</v>
      </c>
      <c r="G34" s="36">
        <v>92</v>
      </c>
      <c r="H34" s="36">
        <v>97</v>
      </c>
      <c r="I34" s="36">
        <v>90</v>
      </c>
      <c r="J34" s="36">
        <v>88</v>
      </c>
      <c r="K34" s="36">
        <v>7</v>
      </c>
      <c r="L34" s="38">
        <v>367</v>
      </c>
      <c r="M34" s="38">
        <v>89</v>
      </c>
      <c r="N34" s="38">
        <v>87</v>
      </c>
      <c r="O34" s="38">
        <v>92</v>
      </c>
      <c r="P34" s="38">
        <v>91</v>
      </c>
      <c r="Q34" s="38">
        <v>3</v>
      </c>
      <c r="R34" s="38">
        <v>359</v>
      </c>
      <c r="S34" s="26">
        <f t="shared" si="2"/>
        <v>726</v>
      </c>
      <c r="T34" s="26"/>
      <c r="U34" s="39"/>
      <c r="V34" s="38">
        <f t="shared" si="3"/>
        <v>726</v>
      </c>
      <c r="W34" s="28"/>
      <c r="X34" s="28"/>
    </row>
    <row r="35" spans="1:24" x14ac:dyDescent="0.35">
      <c r="A35" s="26">
        <v>16</v>
      </c>
      <c r="B35" s="5">
        <v>976</v>
      </c>
      <c r="C35" s="6" t="s">
        <v>162</v>
      </c>
      <c r="D35" s="7" t="s">
        <v>163</v>
      </c>
      <c r="E35" s="8" t="s">
        <v>43</v>
      </c>
      <c r="F35" s="8" t="s">
        <v>44</v>
      </c>
      <c r="G35" s="36">
        <v>89</v>
      </c>
      <c r="H35" s="36">
        <v>88</v>
      </c>
      <c r="I35" s="36">
        <v>93</v>
      </c>
      <c r="J35" s="36">
        <v>89</v>
      </c>
      <c r="K35" s="36">
        <v>4</v>
      </c>
      <c r="L35" s="38">
        <v>359</v>
      </c>
      <c r="M35" s="38">
        <v>87</v>
      </c>
      <c r="N35" s="38">
        <v>92</v>
      </c>
      <c r="O35" s="38">
        <v>93</v>
      </c>
      <c r="P35" s="38">
        <v>92</v>
      </c>
      <c r="Q35" s="38">
        <v>5</v>
      </c>
      <c r="R35" s="38">
        <v>364</v>
      </c>
      <c r="S35" s="26">
        <f t="shared" si="2"/>
        <v>723</v>
      </c>
      <c r="T35" s="26"/>
      <c r="U35" s="26"/>
      <c r="V35" s="38">
        <f t="shared" si="3"/>
        <v>723</v>
      </c>
      <c r="W35" s="28"/>
      <c r="X35" s="28"/>
    </row>
    <row r="36" spans="1:24" x14ac:dyDescent="0.35">
      <c r="A36" s="26">
        <v>17</v>
      </c>
      <c r="B36" s="5">
        <v>842</v>
      </c>
      <c r="C36" s="6" t="s">
        <v>41</v>
      </c>
      <c r="D36" s="7" t="s">
        <v>150</v>
      </c>
      <c r="E36" s="8" t="s">
        <v>28</v>
      </c>
      <c r="F36" s="8" t="s">
        <v>6</v>
      </c>
      <c r="G36" s="36">
        <v>89</v>
      </c>
      <c r="H36" s="36">
        <v>91</v>
      </c>
      <c r="I36" s="36">
        <v>89</v>
      </c>
      <c r="J36" s="36">
        <v>92</v>
      </c>
      <c r="K36" s="36">
        <v>6</v>
      </c>
      <c r="L36" s="38">
        <v>361</v>
      </c>
      <c r="M36" s="38">
        <v>87</v>
      </c>
      <c r="N36" s="38">
        <v>88</v>
      </c>
      <c r="O36" s="38">
        <v>90</v>
      </c>
      <c r="P36" s="38">
        <v>96</v>
      </c>
      <c r="Q36" s="38">
        <v>2</v>
      </c>
      <c r="R36" s="38">
        <v>361</v>
      </c>
      <c r="S36" s="26">
        <f t="shared" si="2"/>
        <v>722</v>
      </c>
      <c r="T36" s="26"/>
      <c r="U36" s="39"/>
      <c r="V36" s="38">
        <f t="shared" si="3"/>
        <v>722</v>
      </c>
      <c r="W36" s="28"/>
      <c r="X36" s="28"/>
    </row>
    <row r="37" spans="1:24" x14ac:dyDescent="0.35">
      <c r="A37" s="26">
        <v>18</v>
      </c>
      <c r="B37" s="5">
        <v>527</v>
      </c>
      <c r="C37" s="6" t="s">
        <v>406</v>
      </c>
      <c r="D37" s="7" t="s">
        <v>407</v>
      </c>
      <c r="E37" s="8"/>
      <c r="F37" s="8" t="s">
        <v>25</v>
      </c>
      <c r="G37" s="36">
        <v>91</v>
      </c>
      <c r="H37" s="36">
        <v>87</v>
      </c>
      <c r="I37" s="36">
        <v>87</v>
      </c>
      <c r="J37" s="36">
        <v>93</v>
      </c>
      <c r="K37" s="36">
        <v>3</v>
      </c>
      <c r="L37" s="38">
        <v>358</v>
      </c>
      <c r="M37" s="38">
        <v>91</v>
      </c>
      <c r="N37" s="38">
        <v>90</v>
      </c>
      <c r="O37" s="38">
        <v>87</v>
      </c>
      <c r="P37" s="38">
        <v>91</v>
      </c>
      <c r="Q37" s="38">
        <v>4</v>
      </c>
      <c r="R37" s="38">
        <v>359</v>
      </c>
      <c r="S37" s="26">
        <f t="shared" si="2"/>
        <v>717</v>
      </c>
      <c r="T37" s="26"/>
      <c r="U37" s="26"/>
      <c r="V37" s="38">
        <f t="shared" si="3"/>
        <v>717</v>
      </c>
      <c r="W37" s="28"/>
      <c r="X37" s="28"/>
    </row>
    <row r="38" spans="1:24" x14ac:dyDescent="0.35">
      <c r="A38" s="26">
        <v>19</v>
      </c>
      <c r="B38" s="5">
        <v>803</v>
      </c>
      <c r="C38" s="6" t="s">
        <v>142</v>
      </c>
      <c r="D38" s="7" t="s">
        <v>143</v>
      </c>
      <c r="E38" s="8"/>
      <c r="F38" s="8" t="s">
        <v>6</v>
      </c>
      <c r="G38" s="36">
        <v>84</v>
      </c>
      <c r="H38" s="36">
        <v>90</v>
      </c>
      <c r="I38" s="36">
        <v>92</v>
      </c>
      <c r="J38" s="36">
        <v>92</v>
      </c>
      <c r="K38" s="36">
        <v>7</v>
      </c>
      <c r="L38" s="38">
        <v>358</v>
      </c>
      <c r="M38" s="38">
        <v>87</v>
      </c>
      <c r="N38" s="38">
        <v>89</v>
      </c>
      <c r="O38" s="38">
        <v>89</v>
      </c>
      <c r="P38" s="38">
        <v>92</v>
      </c>
      <c r="Q38" s="38">
        <v>1</v>
      </c>
      <c r="R38" s="38">
        <v>357</v>
      </c>
      <c r="S38" s="26">
        <f t="shared" si="2"/>
        <v>715</v>
      </c>
      <c r="T38" s="26"/>
      <c r="U38" s="26"/>
      <c r="V38" s="38">
        <f t="shared" si="3"/>
        <v>715</v>
      </c>
      <c r="W38" s="28"/>
      <c r="X38" s="28"/>
    </row>
    <row r="39" spans="1:24" x14ac:dyDescent="0.35">
      <c r="A39" s="26">
        <v>20</v>
      </c>
      <c r="B39" s="5">
        <v>546</v>
      </c>
      <c r="C39" s="6" t="s">
        <v>403</v>
      </c>
      <c r="D39" s="7" t="s">
        <v>404</v>
      </c>
      <c r="E39" s="8"/>
      <c r="F39" s="8" t="s">
        <v>44</v>
      </c>
      <c r="G39" s="36">
        <v>91</v>
      </c>
      <c r="H39" s="36">
        <v>83</v>
      </c>
      <c r="I39" s="36">
        <v>90</v>
      </c>
      <c r="J39" s="36">
        <v>89</v>
      </c>
      <c r="K39" s="36">
        <v>2</v>
      </c>
      <c r="L39" s="38">
        <v>353</v>
      </c>
      <c r="M39" s="38">
        <v>89</v>
      </c>
      <c r="N39" s="38">
        <v>88</v>
      </c>
      <c r="O39" s="38">
        <v>91</v>
      </c>
      <c r="P39" s="38">
        <v>87</v>
      </c>
      <c r="Q39" s="38">
        <v>2</v>
      </c>
      <c r="R39" s="38">
        <v>355</v>
      </c>
      <c r="S39" s="26">
        <f t="shared" si="2"/>
        <v>708</v>
      </c>
      <c r="T39" s="26"/>
      <c r="U39" s="26"/>
      <c r="V39" s="38">
        <f t="shared" si="3"/>
        <v>708</v>
      </c>
      <c r="W39" s="28"/>
      <c r="X39" s="28"/>
    </row>
    <row r="40" spans="1:24" x14ac:dyDescent="0.35">
      <c r="A40" s="26">
        <v>21</v>
      </c>
      <c r="B40" s="5">
        <v>894</v>
      </c>
      <c r="C40" s="6" t="s">
        <v>160</v>
      </c>
      <c r="D40" s="7" t="s">
        <v>161</v>
      </c>
      <c r="E40" s="8"/>
      <c r="F40" s="8" t="s">
        <v>25</v>
      </c>
      <c r="G40" s="36">
        <v>93</v>
      </c>
      <c r="H40" s="36">
        <v>84</v>
      </c>
      <c r="I40" s="36">
        <v>88</v>
      </c>
      <c r="J40" s="36">
        <v>87</v>
      </c>
      <c r="K40" s="36">
        <v>0</v>
      </c>
      <c r="L40" s="38">
        <v>352</v>
      </c>
      <c r="M40" s="38">
        <v>89</v>
      </c>
      <c r="N40" s="38">
        <v>85</v>
      </c>
      <c r="O40" s="38">
        <v>95</v>
      </c>
      <c r="P40" s="38">
        <v>86</v>
      </c>
      <c r="Q40" s="38">
        <v>2</v>
      </c>
      <c r="R40" s="38">
        <v>355</v>
      </c>
      <c r="S40" s="26">
        <f t="shared" si="2"/>
        <v>707</v>
      </c>
      <c r="T40" s="26"/>
      <c r="U40" s="26"/>
      <c r="V40" s="38">
        <f t="shared" si="3"/>
        <v>707</v>
      </c>
      <c r="W40" s="28"/>
      <c r="X40" s="28"/>
    </row>
    <row r="41" spans="1:24" x14ac:dyDescent="0.35">
      <c r="A41" s="26">
        <v>22</v>
      </c>
      <c r="B41" s="5">
        <v>925</v>
      </c>
      <c r="C41" s="6" t="s">
        <v>144</v>
      </c>
      <c r="D41" s="7" t="s">
        <v>145</v>
      </c>
      <c r="E41" s="8"/>
      <c r="F41" s="8" t="s">
        <v>44</v>
      </c>
      <c r="G41" s="36">
        <v>89</v>
      </c>
      <c r="H41" s="36">
        <v>86</v>
      </c>
      <c r="I41" s="36">
        <v>94</v>
      </c>
      <c r="J41" s="36">
        <v>78</v>
      </c>
      <c r="K41" s="36">
        <v>8</v>
      </c>
      <c r="L41" s="38">
        <v>347</v>
      </c>
      <c r="M41" s="38">
        <v>90</v>
      </c>
      <c r="N41" s="38">
        <v>86</v>
      </c>
      <c r="O41" s="38">
        <v>92</v>
      </c>
      <c r="P41" s="38">
        <v>89</v>
      </c>
      <c r="Q41" s="38">
        <v>2</v>
      </c>
      <c r="R41" s="38">
        <v>357</v>
      </c>
      <c r="S41" s="26">
        <f t="shared" si="2"/>
        <v>704</v>
      </c>
      <c r="T41" s="26"/>
      <c r="U41" s="26"/>
      <c r="V41" s="38">
        <f t="shared" si="3"/>
        <v>704</v>
      </c>
      <c r="W41" s="28"/>
      <c r="X41" s="28"/>
    </row>
    <row r="42" spans="1:24" x14ac:dyDescent="0.35">
      <c r="A42" s="26">
        <v>23</v>
      </c>
      <c r="B42" s="5">
        <v>515</v>
      </c>
      <c r="C42" s="6" t="s">
        <v>405</v>
      </c>
      <c r="D42" s="7" t="s">
        <v>345</v>
      </c>
      <c r="E42" s="8" t="s">
        <v>61</v>
      </c>
      <c r="F42" s="8" t="s">
        <v>6</v>
      </c>
      <c r="G42" s="36">
        <v>83</v>
      </c>
      <c r="H42" s="36">
        <v>89</v>
      </c>
      <c r="I42" s="36">
        <v>87</v>
      </c>
      <c r="J42" s="36">
        <v>86</v>
      </c>
      <c r="K42" s="36">
        <v>1</v>
      </c>
      <c r="L42" s="38">
        <v>345</v>
      </c>
      <c r="M42" s="38">
        <v>87</v>
      </c>
      <c r="N42" s="38">
        <v>87</v>
      </c>
      <c r="O42" s="38">
        <v>89</v>
      </c>
      <c r="P42" s="38">
        <v>87</v>
      </c>
      <c r="Q42" s="38">
        <v>1</v>
      </c>
      <c r="R42" s="38">
        <v>350</v>
      </c>
      <c r="S42" s="26">
        <f t="shared" si="2"/>
        <v>695</v>
      </c>
      <c r="T42" s="26"/>
      <c r="U42" s="39"/>
      <c r="V42" s="38">
        <f t="shared" si="3"/>
        <v>695</v>
      </c>
      <c r="W42" s="28"/>
      <c r="X42" s="28"/>
    </row>
    <row r="43" spans="1:24" x14ac:dyDescent="0.35">
      <c r="A43" s="26">
        <v>24</v>
      </c>
      <c r="B43" s="5">
        <v>837</v>
      </c>
      <c r="C43" s="6" t="s">
        <v>130</v>
      </c>
      <c r="D43" s="7" t="s">
        <v>131</v>
      </c>
      <c r="E43" s="8" t="s">
        <v>61</v>
      </c>
      <c r="F43" s="8" t="s">
        <v>44</v>
      </c>
      <c r="G43" s="36">
        <v>85</v>
      </c>
      <c r="H43" s="36">
        <v>89</v>
      </c>
      <c r="I43" s="36">
        <v>84</v>
      </c>
      <c r="J43" s="36">
        <v>85</v>
      </c>
      <c r="K43" s="36">
        <v>2</v>
      </c>
      <c r="L43" s="38">
        <v>343</v>
      </c>
      <c r="M43" s="38">
        <v>83</v>
      </c>
      <c r="N43" s="38">
        <v>86</v>
      </c>
      <c r="O43" s="38">
        <v>87</v>
      </c>
      <c r="P43" s="38">
        <v>86</v>
      </c>
      <c r="Q43" s="38">
        <v>4</v>
      </c>
      <c r="R43" s="38">
        <v>342</v>
      </c>
      <c r="S43" s="26">
        <f t="shared" si="2"/>
        <v>685</v>
      </c>
      <c r="T43" s="26"/>
      <c r="U43" s="39"/>
      <c r="V43" s="38">
        <f t="shared" si="3"/>
        <v>685</v>
      </c>
      <c r="W43" s="28"/>
      <c r="X43" s="28"/>
    </row>
    <row r="44" spans="1:24" x14ac:dyDescent="0.35">
      <c r="A44" s="26">
        <v>25</v>
      </c>
      <c r="B44" s="5">
        <v>864</v>
      </c>
      <c r="C44" s="6" t="s">
        <v>153</v>
      </c>
      <c r="D44" s="7" t="s">
        <v>159</v>
      </c>
      <c r="E44" s="8" t="s">
        <v>28</v>
      </c>
      <c r="F44" s="8" t="s">
        <v>6</v>
      </c>
      <c r="G44" s="36">
        <v>86</v>
      </c>
      <c r="H44" s="36">
        <v>86</v>
      </c>
      <c r="I44" s="36">
        <v>88</v>
      </c>
      <c r="J44" s="36">
        <v>85</v>
      </c>
      <c r="K44" s="36">
        <v>4</v>
      </c>
      <c r="L44" s="38">
        <v>345</v>
      </c>
      <c r="M44" s="38">
        <v>87</v>
      </c>
      <c r="N44" s="38">
        <v>81</v>
      </c>
      <c r="O44" s="38">
        <v>82</v>
      </c>
      <c r="P44" s="38">
        <v>80</v>
      </c>
      <c r="Q44" s="38">
        <v>1</v>
      </c>
      <c r="R44" s="38">
        <v>330</v>
      </c>
      <c r="S44" s="26">
        <f t="shared" si="2"/>
        <v>675</v>
      </c>
      <c r="T44" s="26"/>
      <c r="U44" s="39"/>
      <c r="V44" s="38">
        <f t="shared" si="3"/>
        <v>675</v>
      </c>
      <c r="W44" s="28"/>
      <c r="X44" s="28"/>
    </row>
    <row r="45" spans="1:24" x14ac:dyDescent="0.35">
      <c r="A45" s="26">
        <v>26</v>
      </c>
      <c r="B45" s="5">
        <v>534</v>
      </c>
      <c r="C45" s="6" t="s">
        <v>398</v>
      </c>
      <c r="D45" s="7" t="s">
        <v>399</v>
      </c>
      <c r="E45" s="8"/>
      <c r="F45" s="8" t="s">
        <v>44</v>
      </c>
      <c r="G45" s="36">
        <v>83</v>
      </c>
      <c r="H45" s="36">
        <v>79</v>
      </c>
      <c r="I45" s="36">
        <v>84</v>
      </c>
      <c r="J45" s="36">
        <v>77</v>
      </c>
      <c r="K45" s="36">
        <v>2</v>
      </c>
      <c r="L45" s="38">
        <v>323</v>
      </c>
      <c r="M45" s="38">
        <v>90</v>
      </c>
      <c r="N45" s="38">
        <v>92</v>
      </c>
      <c r="O45" s="38">
        <v>84</v>
      </c>
      <c r="P45" s="38">
        <v>80</v>
      </c>
      <c r="Q45" s="38">
        <v>5</v>
      </c>
      <c r="R45" s="38">
        <v>346</v>
      </c>
      <c r="S45" s="26">
        <f t="shared" si="2"/>
        <v>669</v>
      </c>
      <c r="T45" s="26"/>
      <c r="U45" s="26"/>
      <c r="V45" s="38">
        <f t="shared" si="3"/>
        <v>669</v>
      </c>
      <c r="W45" s="28"/>
      <c r="X45" s="28"/>
    </row>
    <row r="46" spans="1:24" x14ac:dyDescent="0.35">
      <c r="A46" s="26">
        <v>27</v>
      </c>
      <c r="B46" s="5">
        <v>990</v>
      </c>
      <c r="C46" s="6" t="s">
        <v>155</v>
      </c>
      <c r="D46" s="7" t="s">
        <v>156</v>
      </c>
      <c r="E46" s="8" t="s">
        <v>43</v>
      </c>
      <c r="F46" s="8" t="s">
        <v>44</v>
      </c>
      <c r="G46" s="36">
        <v>81</v>
      </c>
      <c r="H46" s="36">
        <v>90</v>
      </c>
      <c r="I46" s="36">
        <v>87</v>
      </c>
      <c r="J46" s="36">
        <v>78</v>
      </c>
      <c r="K46" s="36">
        <v>2</v>
      </c>
      <c r="L46" s="38">
        <v>336</v>
      </c>
      <c r="M46" s="38">
        <v>86</v>
      </c>
      <c r="N46" s="38">
        <v>81</v>
      </c>
      <c r="O46" s="38">
        <v>84</v>
      </c>
      <c r="P46" s="38">
        <v>78</v>
      </c>
      <c r="Q46" s="38">
        <v>2</v>
      </c>
      <c r="R46" s="38">
        <v>329</v>
      </c>
      <c r="S46" s="26">
        <f t="shared" si="2"/>
        <v>665</v>
      </c>
      <c r="T46" s="26"/>
      <c r="U46" s="26"/>
      <c r="V46" s="38">
        <f t="shared" si="3"/>
        <v>665</v>
      </c>
      <c r="W46" s="28"/>
      <c r="X46" s="28"/>
    </row>
    <row r="47" spans="1:24" x14ac:dyDescent="0.35">
      <c r="A47" s="26">
        <v>28</v>
      </c>
      <c r="B47" s="5">
        <v>540</v>
      </c>
      <c r="C47" s="6" t="s">
        <v>410</v>
      </c>
      <c r="D47" s="7" t="s">
        <v>143</v>
      </c>
      <c r="E47" s="8" t="s">
        <v>61</v>
      </c>
      <c r="F47" s="8" t="s">
        <v>56</v>
      </c>
      <c r="G47" s="36">
        <v>79</v>
      </c>
      <c r="H47" s="36">
        <v>82</v>
      </c>
      <c r="I47" s="36">
        <v>87</v>
      </c>
      <c r="J47" s="36">
        <v>75</v>
      </c>
      <c r="K47" s="36">
        <v>0</v>
      </c>
      <c r="L47" s="38">
        <v>323</v>
      </c>
      <c r="M47" s="38">
        <v>82</v>
      </c>
      <c r="N47" s="38">
        <v>82</v>
      </c>
      <c r="O47" s="38">
        <v>81</v>
      </c>
      <c r="P47" s="38">
        <v>87</v>
      </c>
      <c r="Q47" s="38">
        <v>1</v>
      </c>
      <c r="R47" s="38">
        <v>332</v>
      </c>
      <c r="S47" s="26">
        <f t="shared" si="2"/>
        <v>655</v>
      </c>
      <c r="T47" s="26"/>
      <c r="U47" s="39"/>
      <c r="V47" s="38">
        <f t="shared" si="3"/>
        <v>655</v>
      </c>
      <c r="W47" s="28"/>
      <c r="X47" s="28"/>
    </row>
    <row r="48" spans="1:24" x14ac:dyDescent="0.35">
      <c r="A48" s="26">
        <v>29</v>
      </c>
      <c r="B48" s="5">
        <v>720</v>
      </c>
      <c r="C48" s="6" t="s">
        <v>123</v>
      </c>
      <c r="D48" s="7" t="s">
        <v>484</v>
      </c>
      <c r="E48" s="8"/>
      <c r="F48" s="8" t="s">
        <v>56</v>
      </c>
      <c r="G48" s="36">
        <v>80</v>
      </c>
      <c r="H48" s="36">
        <v>81</v>
      </c>
      <c r="I48" s="36">
        <v>85</v>
      </c>
      <c r="J48" s="36">
        <v>76</v>
      </c>
      <c r="K48" s="36">
        <v>2</v>
      </c>
      <c r="L48" s="38">
        <v>322</v>
      </c>
      <c r="M48" s="38">
        <v>76</v>
      </c>
      <c r="N48" s="38">
        <v>78</v>
      </c>
      <c r="O48" s="38">
        <v>77</v>
      </c>
      <c r="P48" s="38">
        <v>77</v>
      </c>
      <c r="Q48" s="38">
        <v>0</v>
      </c>
      <c r="R48" s="38">
        <v>308</v>
      </c>
      <c r="S48" s="26">
        <f t="shared" si="2"/>
        <v>630</v>
      </c>
      <c r="T48" s="26"/>
      <c r="U48" s="26"/>
      <c r="V48" s="38">
        <f t="shared" si="3"/>
        <v>630</v>
      </c>
      <c r="W48" s="28"/>
      <c r="X48" s="28"/>
    </row>
    <row r="49" spans="1:24" x14ac:dyDescent="0.35">
      <c r="A49" s="32" t="s">
        <v>70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</row>
    <row r="50" spans="1:24" x14ac:dyDescent="0.35">
      <c r="A50" s="32" t="s">
        <v>71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</row>
    <row r="51" spans="1:24" x14ac:dyDescent="0.3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</row>
    <row r="52" spans="1:24" x14ac:dyDescent="0.35">
      <c r="A52" s="32" t="s">
        <v>577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</row>
    <row r="53" spans="1:24" s="37" customFormat="1" x14ac:dyDescent="0.35">
      <c r="A53" s="32"/>
      <c r="B53" s="32"/>
      <c r="C53" s="32"/>
      <c r="D53" s="32"/>
      <c r="E53" s="32"/>
      <c r="F53" s="32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</row>
    <row r="54" spans="1:24" s="37" customFormat="1" x14ac:dyDescent="0.35">
      <c r="A54" s="33" t="s">
        <v>83</v>
      </c>
      <c r="B54" s="33"/>
      <c r="C54" s="33"/>
      <c r="D54" s="33"/>
      <c r="E54" s="33" t="s">
        <v>578</v>
      </c>
      <c r="F54" s="33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V54" s="43">
        <f>V$61</f>
        <v>750</v>
      </c>
    </row>
    <row r="55" spans="1:24" s="37" customFormat="1" x14ac:dyDescent="0.35">
      <c r="A55" s="33" t="s">
        <v>81</v>
      </c>
      <c r="B55" s="33"/>
      <c r="C55" s="33"/>
      <c r="D55" s="33"/>
      <c r="E55" s="33" t="s">
        <v>545</v>
      </c>
      <c r="F55" s="33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V55" s="43">
        <f>V$62</f>
        <v>730</v>
      </c>
    </row>
    <row r="56" spans="1:24" s="37" customFormat="1" x14ac:dyDescent="0.35">
      <c r="A56" s="33" t="s">
        <v>82</v>
      </c>
      <c r="B56" s="33"/>
      <c r="C56" s="33"/>
      <c r="D56" s="33"/>
      <c r="E56" s="33" t="s">
        <v>543</v>
      </c>
      <c r="F56" s="33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V56" s="43">
        <f>V$63</f>
        <v>726</v>
      </c>
    </row>
    <row r="57" spans="1:24" s="37" customFormat="1" x14ac:dyDescent="0.35">
      <c r="A57" s="33"/>
      <c r="B57" s="33"/>
      <c r="C57" s="33"/>
      <c r="D57" s="33"/>
      <c r="E57" s="33"/>
      <c r="F57" s="33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</row>
    <row r="58" spans="1:24" s="37" customFormat="1" x14ac:dyDescent="0.35">
      <c r="A58" s="33" t="s">
        <v>495</v>
      </c>
      <c r="B58" s="33"/>
      <c r="C58" s="33"/>
      <c r="D58" s="33"/>
      <c r="E58" s="33" t="s">
        <v>579</v>
      </c>
      <c r="F58" s="33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V58" s="27">
        <v>695</v>
      </c>
    </row>
    <row r="59" spans="1:24" s="37" customFormat="1" x14ac:dyDescent="0.35">
      <c r="A59" s="33"/>
      <c r="B59" s="33"/>
      <c r="C59" s="33"/>
      <c r="D59" s="33"/>
      <c r="E59" s="33"/>
      <c r="F59" s="33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</row>
    <row r="60" spans="1:24" s="37" customFormat="1" x14ac:dyDescent="0.35">
      <c r="A60" s="27" t="s">
        <v>93</v>
      </c>
      <c r="B60" s="1" t="s">
        <v>0</v>
      </c>
      <c r="C60" s="2" t="s">
        <v>1</v>
      </c>
      <c r="D60" s="3" t="s">
        <v>2</v>
      </c>
      <c r="E60" s="4" t="s">
        <v>3</v>
      </c>
      <c r="F60" s="4" t="s">
        <v>69</v>
      </c>
      <c r="G60" s="27">
        <v>1</v>
      </c>
      <c r="H60" s="27">
        <v>2</v>
      </c>
      <c r="I60" s="27">
        <v>3</v>
      </c>
      <c r="J60" s="27">
        <v>4</v>
      </c>
      <c r="K60" s="27" t="s">
        <v>477</v>
      </c>
      <c r="L60" s="27" t="s">
        <v>92</v>
      </c>
      <c r="M60" s="27">
        <v>1</v>
      </c>
      <c r="N60" s="27">
        <v>2</v>
      </c>
      <c r="O60" s="27">
        <v>3</v>
      </c>
      <c r="P60" s="27">
        <v>4</v>
      </c>
      <c r="Q60" s="27" t="s">
        <v>478</v>
      </c>
      <c r="R60" s="27" t="s">
        <v>99</v>
      </c>
      <c r="S60" s="27" t="s">
        <v>101</v>
      </c>
      <c r="T60" s="27"/>
      <c r="U60" s="27" t="s">
        <v>494</v>
      </c>
      <c r="V60" s="27" t="s">
        <v>458</v>
      </c>
      <c r="W60"/>
      <c r="X60"/>
    </row>
    <row r="61" spans="1:24" x14ac:dyDescent="0.35">
      <c r="A61" s="26">
        <v>1</v>
      </c>
      <c r="B61" s="5">
        <v>659</v>
      </c>
      <c r="C61" s="6" t="s">
        <v>408</v>
      </c>
      <c r="D61" s="7" t="s">
        <v>409</v>
      </c>
      <c r="E61" s="8" t="s">
        <v>28</v>
      </c>
      <c r="F61" s="8" t="s">
        <v>6</v>
      </c>
      <c r="G61" s="36">
        <v>94</v>
      </c>
      <c r="H61" s="36">
        <v>94</v>
      </c>
      <c r="I61" s="36">
        <v>96</v>
      </c>
      <c r="J61" s="36">
        <v>97</v>
      </c>
      <c r="K61" s="36">
        <v>10</v>
      </c>
      <c r="L61" s="38">
        <v>381</v>
      </c>
      <c r="M61" s="38">
        <v>94</v>
      </c>
      <c r="N61" s="38">
        <v>89</v>
      </c>
      <c r="O61" s="38">
        <v>95</v>
      </c>
      <c r="P61" s="38">
        <v>91</v>
      </c>
      <c r="Q61" s="38">
        <v>4</v>
      </c>
      <c r="R61" s="38">
        <v>369</v>
      </c>
      <c r="S61" s="26">
        <f t="shared" ref="S61:S68" si="4">R61+L61</f>
        <v>750</v>
      </c>
      <c r="T61" s="26"/>
      <c r="U61" s="39"/>
      <c r="V61" s="42">
        <f t="shared" ref="V61:V68" si="5">U61+S61</f>
        <v>750</v>
      </c>
      <c r="W61" s="28"/>
      <c r="X61" s="28"/>
    </row>
    <row r="62" spans="1:24" x14ac:dyDescent="0.35">
      <c r="A62" s="26">
        <v>2</v>
      </c>
      <c r="B62" s="5">
        <v>865</v>
      </c>
      <c r="C62" s="6" t="s">
        <v>153</v>
      </c>
      <c r="D62" s="7" t="s">
        <v>154</v>
      </c>
      <c r="E62" s="8" t="s">
        <v>61</v>
      </c>
      <c r="F62" s="8" t="s">
        <v>6</v>
      </c>
      <c r="G62" s="36">
        <v>94</v>
      </c>
      <c r="H62" s="36">
        <v>90</v>
      </c>
      <c r="I62" s="36">
        <v>87</v>
      </c>
      <c r="J62" s="36">
        <v>92</v>
      </c>
      <c r="K62" s="36">
        <v>5</v>
      </c>
      <c r="L62" s="38">
        <v>363</v>
      </c>
      <c r="M62" s="38">
        <v>92</v>
      </c>
      <c r="N62" s="38">
        <v>92</v>
      </c>
      <c r="O62" s="38">
        <v>93</v>
      </c>
      <c r="P62" s="38">
        <v>90</v>
      </c>
      <c r="Q62" s="38">
        <v>4</v>
      </c>
      <c r="R62" s="38">
        <v>367</v>
      </c>
      <c r="S62" s="26">
        <f t="shared" si="4"/>
        <v>730</v>
      </c>
      <c r="T62" s="26"/>
      <c r="U62" s="39"/>
      <c r="V62" s="42">
        <f t="shared" si="5"/>
        <v>730</v>
      </c>
      <c r="W62" s="28"/>
      <c r="X62" s="28"/>
    </row>
    <row r="63" spans="1:24" x14ac:dyDescent="0.35">
      <c r="A63" s="26">
        <v>3</v>
      </c>
      <c r="B63" s="5">
        <v>891</v>
      </c>
      <c r="C63" s="6" t="s">
        <v>146</v>
      </c>
      <c r="D63" s="7" t="s">
        <v>147</v>
      </c>
      <c r="E63" s="8" t="s">
        <v>61</v>
      </c>
      <c r="F63" s="8" t="s">
        <v>6</v>
      </c>
      <c r="G63" s="36">
        <v>92</v>
      </c>
      <c r="H63" s="36">
        <v>97</v>
      </c>
      <c r="I63" s="36">
        <v>90</v>
      </c>
      <c r="J63" s="36">
        <v>88</v>
      </c>
      <c r="K63" s="36">
        <v>7</v>
      </c>
      <c r="L63" s="38">
        <v>367</v>
      </c>
      <c r="M63" s="38">
        <v>89</v>
      </c>
      <c r="N63" s="38">
        <v>87</v>
      </c>
      <c r="O63" s="38">
        <v>92</v>
      </c>
      <c r="P63" s="38">
        <v>91</v>
      </c>
      <c r="Q63" s="38">
        <v>3</v>
      </c>
      <c r="R63" s="38">
        <v>359</v>
      </c>
      <c r="S63" s="26">
        <f t="shared" si="4"/>
        <v>726</v>
      </c>
      <c r="T63" s="26"/>
      <c r="U63" s="39"/>
      <c r="V63" s="42">
        <f t="shared" si="5"/>
        <v>726</v>
      </c>
      <c r="W63" s="28"/>
      <c r="X63" s="28"/>
    </row>
    <row r="64" spans="1:24" x14ac:dyDescent="0.35">
      <c r="A64" s="26">
        <v>4</v>
      </c>
      <c r="B64" s="5">
        <v>842</v>
      </c>
      <c r="C64" s="6" t="s">
        <v>41</v>
      </c>
      <c r="D64" s="7" t="s">
        <v>150</v>
      </c>
      <c r="E64" s="8" t="s">
        <v>28</v>
      </c>
      <c r="F64" s="8" t="s">
        <v>6</v>
      </c>
      <c r="G64" s="36">
        <v>89</v>
      </c>
      <c r="H64" s="36">
        <v>91</v>
      </c>
      <c r="I64" s="36">
        <v>89</v>
      </c>
      <c r="J64" s="36">
        <v>92</v>
      </c>
      <c r="K64" s="36">
        <v>6</v>
      </c>
      <c r="L64" s="38">
        <v>361</v>
      </c>
      <c r="M64" s="38">
        <v>87</v>
      </c>
      <c r="N64" s="38">
        <v>88</v>
      </c>
      <c r="O64" s="38">
        <v>90</v>
      </c>
      <c r="P64" s="38">
        <v>96</v>
      </c>
      <c r="Q64" s="38">
        <v>2</v>
      </c>
      <c r="R64" s="38">
        <v>361</v>
      </c>
      <c r="S64" s="26">
        <f t="shared" si="4"/>
        <v>722</v>
      </c>
      <c r="T64" s="26"/>
      <c r="U64" s="39"/>
      <c r="V64" s="42">
        <f t="shared" si="5"/>
        <v>722</v>
      </c>
      <c r="W64" s="28"/>
      <c r="X64" s="28"/>
    </row>
    <row r="65" spans="1:24" x14ac:dyDescent="0.35">
      <c r="A65" s="26">
        <v>5</v>
      </c>
      <c r="B65" s="5">
        <v>515</v>
      </c>
      <c r="C65" s="6" t="s">
        <v>405</v>
      </c>
      <c r="D65" s="7" t="s">
        <v>345</v>
      </c>
      <c r="E65" s="8" t="s">
        <v>61</v>
      </c>
      <c r="F65" s="8" t="s">
        <v>6</v>
      </c>
      <c r="G65" s="36">
        <v>83</v>
      </c>
      <c r="H65" s="36">
        <v>89</v>
      </c>
      <c r="I65" s="36">
        <v>87</v>
      </c>
      <c r="J65" s="36">
        <v>86</v>
      </c>
      <c r="K65" s="36">
        <v>1</v>
      </c>
      <c r="L65" s="38">
        <v>345</v>
      </c>
      <c r="M65" s="38">
        <v>87</v>
      </c>
      <c r="N65" s="38">
        <v>87</v>
      </c>
      <c r="O65" s="38">
        <v>89</v>
      </c>
      <c r="P65" s="38">
        <v>87</v>
      </c>
      <c r="Q65" s="38">
        <v>1</v>
      </c>
      <c r="R65" s="38">
        <v>350</v>
      </c>
      <c r="S65" s="26">
        <f t="shared" si="4"/>
        <v>695</v>
      </c>
      <c r="T65" s="26"/>
      <c r="U65" s="39"/>
      <c r="V65" s="42">
        <f t="shared" si="5"/>
        <v>695</v>
      </c>
      <c r="W65" s="28"/>
      <c r="X65" s="28"/>
    </row>
    <row r="66" spans="1:24" x14ac:dyDescent="0.35">
      <c r="A66" s="26">
        <v>6</v>
      </c>
      <c r="B66" s="5">
        <v>837</v>
      </c>
      <c r="C66" s="6" t="s">
        <v>130</v>
      </c>
      <c r="D66" s="7" t="s">
        <v>131</v>
      </c>
      <c r="E66" s="8" t="s">
        <v>61</v>
      </c>
      <c r="F66" s="8" t="s">
        <v>44</v>
      </c>
      <c r="G66" s="36">
        <v>85</v>
      </c>
      <c r="H66" s="36">
        <v>89</v>
      </c>
      <c r="I66" s="36">
        <v>84</v>
      </c>
      <c r="J66" s="36">
        <v>85</v>
      </c>
      <c r="K66" s="36">
        <v>2</v>
      </c>
      <c r="L66" s="38">
        <v>343</v>
      </c>
      <c r="M66" s="38">
        <v>83</v>
      </c>
      <c r="N66" s="38">
        <v>86</v>
      </c>
      <c r="O66" s="38">
        <v>87</v>
      </c>
      <c r="P66" s="38">
        <v>86</v>
      </c>
      <c r="Q66" s="38">
        <v>4</v>
      </c>
      <c r="R66" s="38">
        <v>342</v>
      </c>
      <c r="S66" s="26">
        <f t="shared" si="4"/>
        <v>685</v>
      </c>
      <c r="T66" s="26"/>
      <c r="U66" s="39"/>
      <c r="V66" s="42">
        <f t="shared" si="5"/>
        <v>685</v>
      </c>
      <c r="W66" s="28"/>
      <c r="X66" s="28"/>
    </row>
    <row r="67" spans="1:24" x14ac:dyDescent="0.35">
      <c r="A67" s="26">
        <v>7</v>
      </c>
      <c r="B67" s="5">
        <v>864</v>
      </c>
      <c r="C67" s="6" t="s">
        <v>153</v>
      </c>
      <c r="D67" s="7" t="s">
        <v>159</v>
      </c>
      <c r="E67" s="8" t="s">
        <v>28</v>
      </c>
      <c r="F67" s="8" t="s">
        <v>6</v>
      </c>
      <c r="G67" s="36">
        <v>86</v>
      </c>
      <c r="H67" s="36">
        <v>86</v>
      </c>
      <c r="I67" s="36">
        <v>88</v>
      </c>
      <c r="J67" s="36">
        <v>85</v>
      </c>
      <c r="K67" s="36">
        <v>4</v>
      </c>
      <c r="L67" s="38">
        <v>345</v>
      </c>
      <c r="M67" s="38">
        <v>87</v>
      </c>
      <c r="N67" s="38">
        <v>81</v>
      </c>
      <c r="O67" s="38">
        <v>82</v>
      </c>
      <c r="P67" s="38">
        <v>80</v>
      </c>
      <c r="Q67" s="38">
        <v>1</v>
      </c>
      <c r="R67" s="38">
        <v>330</v>
      </c>
      <c r="S67" s="26">
        <f t="shared" si="4"/>
        <v>675</v>
      </c>
      <c r="T67" s="26"/>
      <c r="U67" s="39"/>
      <c r="V67" s="42">
        <f t="shared" si="5"/>
        <v>675</v>
      </c>
      <c r="W67" s="28"/>
      <c r="X67" s="28"/>
    </row>
    <row r="68" spans="1:24" x14ac:dyDescent="0.35">
      <c r="A68" s="26">
        <v>8</v>
      </c>
      <c r="B68" s="5">
        <v>540</v>
      </c>
      <c r="C68" s="6" t="s">
        <v>410</v>
      </c>
      <c r="D68" s="7" t="s">
        <v>143</v>
      </c>
      <c r="E68" s="8" t="s">
        <v>61</v>
      </c>
      <c r="F68" s="8" t="s">
        <v>56</v>
      </c>
      <c r="G68" s="36">
        <v>79</v>
      </c>
      <c r="H68" s="36">
        <v>82</v>
      </c>
      <c r="I68" s="36">
        <v>87</v>
      </c>
      <c r="J68" s="36">
        <v>75</v>
      </c>
      <c r="K68" s="36">
        <v>0</v>
      </c>
      <c r="L68" s="38">
        <v>323</v>
      </c>
      <c r="M68" s="38">
        <v>82</v>
      </c>
      <c r="N68" s="38">
        <v>82</v>
      </c>
      <c r="O68" s="38">
        <v>81</v>
      </c>
      <c r="P68" s="38">
        <v>87</v>
      </c>
      <c r="Q68" s="38">
        <v>1</v>
      </c>
      <c r="R68" s="38">
        <v>332</v>
      </c>
      <c r="S68" s="26">
        <f t="shared" si="4"/>
        <v>655</v>
      </c>
      <c r="T68" s="26"/>
      <c r="U68" s="39"/>
      <c r="V68" s="42">
        <f t="shared" si="5"/>
        <v>655</v>
      </c>
      <c r="W68" s="28"/>
      <c r="X68" s="28"/>
    </row>
    <row r="69" spans="1:24" x14ac:dyDescent="0.35">
      <c r="A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:24" x14ac:dyDescent="0.35">
      <c r="A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:24" x14ac:dyDescent="0.35">
      <c r="A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:24" x14ac:dyDescent="0.35">
      <c r="A72" s="26"/>
      <c r="B72" s="5"/>
      <c r="C72" s="6"/>
      <c r="D72" s="7"/>
      <c r="E72" s="8"/>
      <c r="F72" s="8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4" x14ac:dyDescent="0.35">
      <c r="A73" s="26"/>
      <c r="B73" s="5"/>
      <c r="C73" s="6"/>
      <c r="D73" s="7"/>
      <c r="E73" s="8"/>
      <c r="F73" s="8"/>
    </row>
    <row r="74" spans="1:24" x14ac:dyDescent="0.35">
      <c r="A74" s="26"/>
      <c r="B74" s="5"/>
      <c r="C74" s="6"/>
      <c r="D74" s="7"/>
      <c r="E74" s="8"/>
      <c r="F74" s="8"/>
    </row>
  </sheetData>
  <phoneticPr fontId="9" type="noConversion"/>
  <printOptions horizontalCentered="1"/>
  <pageMargins left="0.2" right="0.2" top="0.5" bottom="0.25" header="0.3" footer="0.3"/>
  <pageSetup fitToHeight="5" orientation="portrait" r:id="rId1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4"/>
  <sheetViews>
    <sheetView workbookViewId="0"/>
  </sheetViews>
  <sheetFormatPr defaultColWidth="9.1796875" defaultRowHeight="15.5" x14ac:dyDescent="0.35"/>
  <cols>
    <col min="1" max="1" width="6.7265625" style="9" customWidth="1"/>
    <col min="2" max="2" width="5.1796875" style="9" bestFit="1" customWidth="1"/>
    <col min="3" max="3" width="15.453125" style="9" bestFit="1" customWidth="1"/>
    <col min="4" max="4" width="13" style="9" bestFit="1" customWidth="1"/>
    <col min="5" max="5" width="5" style="9" bestFit="1" customWidth="1"/>
    <col min="6" max="6" width="7.453125" style="9" bestFit="1" customWidth="1"/>
    <col min="7" max="13" width="3.81640625" style="9" hidden="1" customWidth="1"/>
    <col min="14" max="14" width="5.1796875" style="9" bestFit="1" customWidth="1"/>
    <col min="15" max="21" width="3.81640625" style="9" hidden="1" customWidth="1"/>
    <col min="22" max="22" width="5.1796875" style="9" bestFit="1" customWidth="1"/>
    <col min="23" max="23" width="6.453125" style="9" bestFit="1" customWidth="1"/>
    <col min="24" max="24" width="7" style="9" bestFit="1" customWidth="1"/>
    <col min="25" max="25" width="8.26953125" style="9" bestFit="1" customWidth="1"/>
    <col min="26" max="16384" width="9.1796875" style="9"/>
  </cols>
  <sheetData>
    <row r="1" spans="1:27" x14ac:dyDescent="0.35">
      <c r="A1" s="12" t="s">
        <v>70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7" x14ac:dyDescent="0.35">
      <c r="A2" s="12" t="s">
        <v>71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7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7" x14ac:dyDescent="0.35">
      <c r="A4" s="12" t="s">
        <v>127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7" s="14" customFormat="1" x14ac:dyDescent="0.35">
      <c r="A5" s="12"/>
      <c r="B5" s="12"/>
      <c r="C5" s="12"/>
      <c r="D5" s="12"/>
      <c r="E5" s="12"/>
      <c r="F5" s="12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7" s="14" customFormat="1" x14ac:dyDescent="0.35">
      <c r="A6" s="13" t="s">
        <v>80</v>
      </c>
      <c r="B6" s="13"/>
      <c r="C6" s="13"/>
      <c r="D6" s="13"/>
      <c r="E6" s="13" t="s">
        <v>524</v>
      </c>
      <c r="F6" s="1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Y6" s="16">
        <f>Y$17</f>
        <v>1263.5999999999999</v>
      </c>
    </row>
    <row r="7" spans="1:27" s="14" customFormat="1" x14ac:dyDescent="0.35">
      <c r="A7" s="13" t="s">
        <v>81</v>
      </c>
      <c r="B7" s="13"/>
      <c r="C7" s="13"/>
      <c r="D7" s="13"/>
      <c r="E7" s="13" t="s">
        <v>466</v>
      </c>
      <c r="F7" s="1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Y7" s="16">
        <f>Y$18</f>
        <v>1260.5999999999999</v>
      </c>
    </row>
    <row r="8" spans="1:27" s="14" customFormat="1" x14ac:dyDescent="0.35">
      <c r="A8" s="13" t="s">
        <v>82</v>
      </c>
      <c r="B8" s="13"/>
      <c r="C8" s="13"/>
      <c r="D8" s="13"/>
      <c r="E8" s="13" t="s">
        <v>525</v>
      </c>
      <c r="F8" s="1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Y8" s="16">
        <f>Y$19</f>
        <v>1260.3</v>
      </c>
    </row>
    <row r="9" spans="1:27" s="14" customFormat="1" x14ac:dyDescent="0.35">
      <c r="A9" s="13"/>
      <c r="B9" s="13"/>
      <c r="C9" s="13"/>
      <c r="D9" s="13"/>
      <c r="E9" s="13"/>
      <c r="F9" s="1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Y9" s="10"/>
    </row>
    <row r="10" spans="1:27" s="14" customFormat="1" x14ac:dyDescent="0.35">
      <c r="A10" s="13" t="s">
        <v>85</v>
      </c>
      <c r="B10" s="13"/>
      <c r="C10" s="13"/>
      <c r="E10" s="13" t="s">
        <v>509</v>
      </c>
      <c r="F10" s="1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Y10" s="10">
        <v>1100</v>
      </c>
    </row>
    <row r="11" spans="1:27" s="14" customFormat="1" x14ac:dyDescent="0.35">
      <c r="A11" s="13" t="s">
        <v>86</v>
      </c>
      <c r="B11" s="13"/>
      <c r="C11" s="13"/>
      <c r="D11" s="13"/>
      <c r="E11" s="13" t="s">
        <v>510</v>
      </c>
      <c r="F11" s="1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Y11" s="10">
        <v>1107</v>
      </c>
    </row>
    <row r="12" spans="1:27" s="14" customFormat="1" x14ac:dyDescent="0.35">
      <c r="A12" s="13" t="s">
        <v>87</v>
      </c>
      <c r="B12" s="13"/>
      <c r="D12" s="13"/>
      <c r="E12" s="13" t="s">
        <v>463</v>
      </c>
      <c r="F12" s="1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Y12" s="10">
        <v>1104</v>
      </c>
      <c r="Z12" s="6"/>
      <c r="AA12" s="7"/>
    </row>
    <row r="13" spans="1:27" s="14" customFormat="1" x14ac:dyDescent="0.35">
      <c r="A13" s="13" t="s">
        <v>497</v>
      </c>
      <c r="B13" s="13"/>
      <c r="C13" s="13"/>
      <c r="D13" s="13"/>
      <c r="E13" s="13" t="s">
        <v>468</v>
      </c>
      <c r="F13" s="1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Y13" s="10">
        <v>1093</v>
      </c>
    </row>
    <row r="14" spans="1:27" s="14" customFormat="1" x14ac:dyDescent="0.35">
      <c r="A14" s="13" t="s">
        <v>498</v>
      </c>
      <c r="B14" s="13"/>
      <c r="C14" s="13"/>
      <c r="D14" s="13"/>
      <c r="E14" s="13" t="s">
        <v>511</v>
      </c>
      <c r="F14" s="13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Y14" s="10">
        <v>1003</v>
      </c>
    </row>
    <row r="15" spans="1:27" s="14" customFormat="1" x14ac:dyDescent="0.35">
      <c r="A15" s="13"/>
      <c r="B15" s="13"/>
      <c r="C15" s="13"/>
      <c r="D15" s="13"/>
      <c r="E15" s="13"/>
      <c r="F15" s="1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7" s="14" customFormat="1" x14ac:dyDescent="0.35">
      <c r="A16" s="10" t="s">
        <v>93</v>
      </c>
      <c r="B16" s="1" t="s">
        <v>0</v>
      </c>
      <c r="C16" s="2" t="s">
        <v>1</v>
      </c>
      <c r="D16" s="3" t="s">
        <v>2</v>
      </c>
      <c r="E16" s="4" t="s">
        <v>3</v>
      </c>
      <c r="F16" s="4" t="s">
        <v>69</v>
      </c>
      <c r="G16" s="10">
        <v>1</v>
      </c>
      <c r="H16" s="10">
        <v>2</v>
      </c>
      <c r="I16" s="10">
        <v>3</v>
      </c>
      <c r="J16" s="10">
        <v>4</v>
      </c>
      <c r="K16" s="10">
        <v>5</v>
      </c>
      <c r="L16" s="10">
        <v>6</v>
      </c>
      <c r="M16" s="10" t="s">
        <v>477</v>
      </c>
      <c r="N16" s="10" t="s">
        <v>92</v>
      </c>
      <c r="O16" s="10">
        <v>1</v>
      </c>
      <c r="P16" s="10">
        <v>2</v>
      </c>
      <c r="Q16" s="10">
        <v>3</v>
      </c>
      <c r="R16" s="10">
        <v>4</v>
      </c>
      <c r="S16" s="10">
        <v>5</v>
      </c>
      <c r="T16" s="10">
        <v>6</v>
      </c>
      <c r="U16" s="10" t="s">
        <v>478</v>
      </c>
      <c r="V16" s="10" t="s">
        <v>99</v>
      </c>
      <c r="W16" s="10" t="s">
        <v>101</v>
      </c>
      <c r="X16" s="10" t="s">
        <v>494</v>
      </c>
      <c r="Y16" s="14" t="s">
        <v>458</v>
      </c>
    </row>
    <row r="17" spans="1:25" x14ac:dyDescent="0.35">
      <c r="A17" s="11">
        <v>1</v>
      </c>
      <c r="B17" s="5">
        <v>971</v>
      </c>
      <c r="C17" s="6" t="s">
        <v>39</v>
      </c>
      <c r="D17" s="7" t="s">
        <v>40</v>
      </c>
      <c r="E17" s="8"/>
      <c r="F17" s="8" t="s">
        <v>25</v>
      </c>
      <c r="G17" s="11">
        <v>96</v>
      </c>
      <c r="H17" s="11">
        <v>96</v>
      </c>
      <c r="I17" s="11">
        <v>99</v>
      </c>
      <c r="J17" s="11">
        <v>95</v>
      </c>
      <c r="K17" s="11">
        <v>98</v>
      </c>
      <c r="L17" s="11">
        <v>97</v>
      </c>
      <c r="M17" s="11">
        <v>18</v>
      </c>
      <c r="N17" s="11">
        <v>581</v>
      </c>
      <c r="O17" s="11">
        <v>96</v>
      </c>
      <c r="P17" s="11">
        <v>96</v>
      </c>
      <c r="Q17" s="11">
        <v>99</v>
      </c>
      <c r="R17" s="11">
        <v>96</v>
      </c>
      <c r="S17" s="11">
        <v>95</v>
      </c>
      <c r="T17" s="11">
        <v>97</v>
      </c>
      <c r="U17" s="11">
        <v>20</v>
      </c>
      <c r="V17" s="11">
        <v>579</v>
      </c>
      <c r="W17" s="11">
        <f t="shared" ref="W17:W24" si="0">V17+N17</f>
        <v>1160</v>
      </c>
      <c r="X17" s="21">
        <v>103.6</v>
      </c>
      <c r="Y17" s="21">
        <f t="shared" ref="Y17:Y24" si="1">W17+X17</f>
        <v>1263.5999999999999</v>
      </c>
    </row>
    <row r="18" spans="1:25" x14ac:dyDescent="0.35">
      <c r="A18" s="11">
        <v>2</v>
      </c>
      <c r="B18" s="5">
        <v>816</v>
      </c>
      <c r="C18" s="6" t="s">
        <v>23</v>
      </c>
      <c r="D18" s="7" t="s">
        <v>24</v>
      </c>
      <c r="E18" s="8"/>
      <c r="F18" s="8" t="s">
        <v>25</v>
      </c>
      <c r="G18" s="11">
        <v>98</v>
      </c>
      <c r="H18" s="11">
        <v>95</v>
      </c>
      <c r="I18" s="11">
        <v>95</v>
      </c>
      <c r="J18" s="11">
        <v>96</v>
      </c>
      <c r="K18" s="11">
        <v>97</v>
      </c>
      <c r="L18" s="11">
        <v>98</v>
      </c>
      <c r="M18" s="11">
        <v>18</v>
      </c>
      <c r="N18" s="11">
        <v>579</v>
      </c>
      <c r="O18" s="11">
        <v>96</v>
      </c>
      <c r="P18" s="11">
        <v>98</v>
      </c>
      <c r="Q18" s="11">
        <v>98</v>
      </c>
      <c r="R18" s="11">
        <v>98</v>
      </c>
      <c r="S18" s="11">
        <v>95</v>
      </c>
      <c r="T18" s="11">
        <v>96</v>
      </c>
      <c r="U18" s="11">
        <v>18</v>
      </c>
      <c r="V18" s="11">
        <v>581</v>
      </c>
      <c r="W18" s="11">
        <f t="shared" si="0"/>
        <v>1160</v>
      </c>
      <c r="X18" s="21">
        <v>100.6</v>
      </c>
      <c r="Y18" s="21">
        <f t="shared" si="1"/>
        <v>1260.5999999999999</v>
      </c>
    </row>
    <row r="19" spans="1:25" x14ac:dyDescent="0.35">
      <c r="A19" s="11">
        <v>3</v>
      </c>
      <c r="B19" s="5">
        <v>828</v>
      </c>
      <c r="C19" s="6" t="s">
        <v>26</v>
      </c>
      <c r="D19" s="7" t="s">
        <v>27</v>
      </c>
      <c r="E19" s="8"/>
      <c r="F19" s="8" t="s">
        <v>25</v>
      </c>
      <c r="G19" s="11">
        <v>98</v>
      </c>
      <c r="H19" s="11">
        <v>99</v>
      </c>
      <c r="I19" s="11">
        <v>96</v>
      </c>
      <c r="J19" s="11">
        <v>95</v>
      </c>
      <c r="K19" s="11">
        <v>98</v>
      </c>
      <c r="L19" s="11">
        <v>97</v>
      </c>
      <c r="M19" s="11">
        <v>20</v>
      </c>
      <c r="N19" s="11">
        <v>583</v>
      </c>
      <c r="O19" s="11">
        <v>95</v>
      </c>
      <c r="P19" s="11">
        <v>98</v>
      </c>
      <c r="Q19" s="11">
        <v>94</v>
      </c>
      <c r="R19" s="11">
        <v>98</v>
      </c>
      <c r="S19" s="11">
        <v>95</v>
      </c>
      <c r="T19" s="11">
        <v>93</v>
      </c>
      <c r="U19" s="11">
        <v>13</v>
      </c>
      <c r="V19" s="11">
        <v>573</v>
      </c>
      <c r="W19" s="11">
        <f t="shared" si="0"/>
        <v>1156</v>
      </c>
      <c r="X19" s="21">
        <v>104.3</v>
      </c>
      <c r="Y19" s="21">
        <f t="shared" si="1"/>
        <v>1260.3</v>
      </c>
    </row>
    <row r="20" spans="1:25" x14ac:dyDescent="0.35">
      <c r="A20" s="11">
        <v>4</v>
      </c>
      <c r="B20" s="5">
        <v>991</v>
      </c>
      <c r="C20" s="6" t="s">
        <v>68</v>
      </c>
      <c r="D20" s="7" t="s">
        <v>46</v>
      </c>
      <c r="E20" s="8"/>
      <c r="F20" s="8" t="s">
        <v>25</v>
      </c>
      <c r="G20" s="11">
        <v>94</v>
      </c>
      <c r="H20" s="11">
        <v>95</v>
      </c>
      <c r="I20" s="11">
        <v>97</v>
      </c>
      <c r="J20" s="11">
        <v>95</v>
      </c>
      <c r="K20" s="11">
        <v>98</v>
      </c>
      <c r="L20" s="11">
        <v>95</v>
      </c>
      <c r="M20" s="11">
        <v>21</v>
      </c>
      <c r="N20" s="11">
        <v>574</v>
      </c>
      <c r="O20" s="11">
        <v>98</v>
      </c>
      <c r="P20" s="11">
        <v>96</v>
      </c>
      <c r="Q20" s="11">
        <v>97</v>
      </c>
      <c r="R20" s="11">
        <v>97</v>
      </c>
      <c r="S20" s="11">
        <v>96</v>
      </c>
      <c r="T20" s="11">
        <v>98</v>
      </c>
      <c r="U20" s="11">
        <v>16</v>
      </c>
      <c r="V20" s="11">
        <v>582</v>
      </c>
      <c r="W20" s="11">
        <f t="shared" si="0"/>
        <v>1156</v>
      </c>
      <c r="X20" s="21">
        <v>98.6</v>
      </c>
      <c r="Y20" s="21">
        <f t="shared" si="1"/>
        <v>1254.5999999999999</v>
      </c>
    </row>
    <row r="21" spans="1:25" x14ac:dyDescent="0.35">
      <c r="A21" s="11">
        <v>5</v>
      </c>
      <c r="B21" s="5">
        <v>967</v>
      </c>
      <c r="C21" s="6" t="s">
        <v>37</v>
      </c>
      <c r="D21" s="7" t="s">
        <v>38</v>
      </c>
      <c r="E21" s="8"/>
      <c r="F21" s="8" t="s">
        <v>25</v>
      </c>
      <c r="G21" s="11">
        <v>97</v>
      </c>
      <c r="H21" s="11">
        <v>96</v>
      </c>
      <c r="I21" s="11">
        <v>95</v>
      </c>
      <c r="J21" s="11">
        <v>96</v>
      </c>
      <c r="K21" s="11">
        <v>96</v>
      </c>
      <c r="L21" s="11">
        <v>95</v>
      </c>
      <c r="M21" s="11">
        <v>13</v>
      </c>
      <c r="N21" s="11">
        <v>575</v>
      </c>
      <c r="O21" s="11">
        <v>94</v>
      </c>
      <c r="P21" s="11">
        <v>94</v>
      </c>
      <c r="Q21" s="11">
        <v>99</v>
      </c>
      <c r="R21" s="11">
        <v>95</v>
      </c>
      <c r="S21" s="11">
        <v>98</v>
      </c>
      <c r="T21" s="11">
        <v>96</v>
      </c>
      <c r="U21" s="11">
        <v>16</v>
      </c>
      <c r="V21" s="11">
        <v>576</v>
      </c>
      <c r="W21" s="11">
        <f t="shared" si="0"/>
        <v>1151</v>
      </c>
      <c r="X21" s="21">
        <v>102.1</v>
      </c>
      <c r="Y21" s="21">
        <f t="shared" si="1"/>
        <v>1253.0999999999999</v>
      </c>
    </row>
    <row r="22" spans="1:25" x14ac:dyDescent="0.35">
      <c r="A22" s="11">
        <v>6</v>
      </c>
      <c r="B22" s="5">
        <v>931</v>
      </c>
      <c r="C22" s="6" t="s">
        <v>17</v>
      </c>
      <c r="D22" s="7" t="s">
        <v>18</v>
      </c>
      <c r="E22" s="8"/>
      <c r="F22" s="8" t="s">
        <v>25</v>
      </c>
      <c r="G22" s="11">
        <v>96</v>
      </c>
      <c r="H22" s="11">
        <v>98</v>
      </c>
      <c r="I22" s="11">
        <v>96</v>
      </c>
      <c r="J22" s="11">
        <v>97</v>
      </c>
      <c r="K22" s="11">
        <v>96</v>
      </c>
      <c r="L22" s="11">
        <v>97</v>
      </c>
      <c r="M22" s="11">
        <v>21</v>
      </c>
      <c r="N22" s="11">
        <v>580</v>
      </c>
      <c r="O22" s="11">
        <v>95</v>
      </c>
      <c r="P22" s="11">
        <v>96</v>
      </c>
      <c r="Q22" s="11">
        <v>97</v>
      </c>
      <c r="R22" s="11">
        <v>93</v>
      </c>
      <c r="S22" s="11">
        <v>96</v>
      </c>
      <c r="T22" s="11">
        <v>92</v>
      </c>
      <c r="U22" s="11">
        <v>17</v>
      </c>
      <c r="V22" s="11">
        <v>569</v>
      </c>
      <c r="W22" s="11">
        <f t="shared" si="0"/>
        <v>1149</v>
      </c>
      <c r="X22" s="21">
        <v>101.3</v>
      </c>
      <c r="Y22" s="21">
        <f t="shared" si="1"/>
        <v>1250.3</v>
      </c>
    </row>
    <row r="23" spans="1:25" x14ac:dyDescent="0.35">
      <c r="A23" s="11">
        <v>7</v>
      </c>
      <c r="B23" s="5">
        <v>923</v>
      </c>
      <c r="C23" s="6" t="s">
        <v>33</v>
      </c>
      <c r="D23" s="7" t="s">
        <v>34</v>
      </c>
      <c r="E23" s="8"/>
      <c r="F23" s="8" t="s">
        <v>25</v>
      </c>
      <c r="G23" s="11">
        <v>94</v>
      </c>
      <c r="H23" s="11">
        <v>95</v>
      </c>
      <c r="I23" s="11">
        <v>95</v>
      </c>
      <c r="J23" s="11">
        <v>96</v>
      </c>
      <c r="K23" s="11">
        <v>97</v>
      </c>
      <c r="L23" s="11">
        <v>92</v>
      </c>
      <c r="M23" s="11">
        <v>15</v>
      </c>
      <c r="N23" s="11">
        <v>569</v>
      </c>
      <c r="O23" s="11">
        <v>96</v>
      </c>
      <c r="P23" s="11">
        <v>96</v>
      </c>
      <c r="Q23" s="11">
        <v>93</v>
      </c>
      <c r="R23" s="11">
        <v>96</v>
      </c>
      <c r="S23" s="11">
        <v>99</v>
      </c>
      <c r="T23" s="11">
        <v>97</v>
      </c>
      <c r="U23" s="11">
        <v>20</v>
      </c>
      <c r="V23" s="11">
        <v>577</v>
      </c>
      <c r="W23" s="11">
        <f t="shared" si="0"/>
        <v>1146</v>
      </c>
      <c r="X23" s="21">
        <v>99.6</v>
      </c>
      <c r="Y23" s="21">
        <f t="shared" si="1"/>
        <v>1245.5999999999999</v>
      </c>
    </row>
    <row r="24" spans="1:25" x14ac:dyDescent="0.35">
      <c r="A24" s="11">
        <v>8</v>
      </c>
      <c r="B24" s="5">
        <v>943</v>
      </c>
      <c r="C24" s="6" t="s">
        <v>35</v>
      </c>
      <c r="D24" s="7" t="s">
        <v>36</v>
      </c>
      <c r="E24" s="8"/>
      <c r="F24" s="8" t="s">
        <v>25</v>
      </c>
      <c r="G24" s="11">
        <v>93</v>
      </c>
      <c r="H24" s="11">
        <v>94</v>
      </c>
      <c r="I24" s="11">
        <v>97</v>
      </c>
      <c r="J24" s="11">
        <v>95</v>
      </c>
      <c r="K24" s="11">
        <v>96</v>
      </c>
      <c r="L24" s="11">
        <v>98</v>
      </c>
      <c r="M24" s="11">
        <v>18</v>
      </c>
      <c r="N24" s="11">
        <v>573</v>
      </c>
      <c r="O24" s="11">
        <v>95</v>
      </c>
      <c r="P24" s="11">
        <v>96</v>
      </c>
      <c r="Q24" s="11">
        <v>93</v>
      </c>
      <c r="R24" s="11">
        <v>95</v>
      </c>
      <c r="S24" s="11">
        <v>98</v>
      </c>
      <c r="T24" s="11">
        <v>95</v>
      </c>
      <c r="U24" s="11">
        <v>21</v>
      </c>
      <c r="V24" s="11">
        <v>572</v>
      </c>
      <c r="W24" s="11">
        <f t="shared" si="0"/>
        <v>1145</v>
      </c>
      <c r="X24" s="21">
        <v>99.1</v>
      </c>
      <c r="Y24" s="21">
        <f t="shared" si="1"/>
        <v>1244.0999999999999</v>
      </c>
    </row>
    <row r="25" spans="1:25" x14ac:dyDescent="0.35">
      <c r="A25" s="11">
        <v>9</v>
      </c>
      <c r="B25" s="5">
        <v>914</v>
      </c>
      <c r="C25" s="6" t="s">
        <v>15</v>
      </c>
      <c r="D25" s="7" t="s">
        <v>16</v>
      </c>
      <c r="E25" s="8"/>
      <c r="F25" s="8" t="s">
        <v>25</v>
      </c>
      <c r="G25" s="11">
        <v>96</v>
      </c>
      <c r="H25" s="11">
        <v>96</v>
      </c>
      <c r="I25" s="11">
        <v>95</v>
      </c>
      <c r="J25" s="11">
        <v>97</v>
      </c>
      <c r="K25" s="11">
        <v>95</v>
      </c>
      <c r="L25" s="11">
        <v>96</v>
      </c>
      <c r="M25" s="11">
        <v>14</v>
      </c>
      <c r="N25" s="11">
        <v>575</v>
      </c>
      <c r="O25" s="11">
        <v>94</v>
      </c>
      <c r="P25" s="11">
        <v>95</v>
      </c>
      <c r="Q25" s="11">
        <v>92</v>
      </c>
      <c r="R25" s="11">
        <v>98</v>
      </c>
      <c r="S25" s="11">
        <v>93</v>
      </c>
      <c r="T25" s="11">
        <v>95</v>
      </c>
      <c r="U25" s="11">
        <v>10</v>
      </c>
      <c r="V25" s="11">
        <v>567</v>
      </c>
      <c r="W25" s="11">
        <f t="shared" ref="W25:W57" si="2">V25+N25</f>
        <v>1142</v>
      </c>
      <c r="X25" s="21"/>
      <c r="Y25" s="21"/>
    </row>
    <row r="26" spans="1:25" x14ac:dyDescent="0.35">
      <c r="A26" s="11">
        <v>10</v>
      </c>
      <c r="B26" s="5">
        <v>903</v>
      </c>
      <c r="C26" s="6" t="s">
        <v>29</v>
      </c>
      <c r="D26" s="7" t="s">
        <v>30</v>
      </c>
      <c r="E26" s="8"/>
      <c r="F26" s="8" t="s">
        <v>25</v>
      </c>
      <c r="G26" s="11">
        <v>92</v>
      </c>
      <c r="H26" s="11">
        <v>96</v>
      </c>
      <c r="I26" s="11">
        <v>93</v>
      </c>
      <c r="J26" s="11">
        <v>96</v>
      </c>
      <c r="K26" s="11">
        <v>96</v>
      </c>
      <c r="L26" s="11">
        <v>92</v>
      </c>
      <c r="M26" s="11">
        <v>11</v>
      </c>
      <c r="N26" s="11">
        <v>565</v>
      </c>
      <c r="O26" s="11">
        <v>97</v>
      </c>
      <c r="P26" s="11">
        <v>94</v>
      </c>
      <c r="Q26" s="11">
        <v>96</v>
      </c>
      <c r="R26" s="11">
        <v>96</v>
      </c>
      <c r="S26" s="11">
        <v>94</v>
      </c>
      <c r="T26" s="11">
        <v>97</v>
      </c>
      <c r="U26" s="11">
        <v>15</v>
      </c>
      <c r="V26" s="11">
        <v>574</v>
      </c>
      <c r="W26" s="11">
        <f t="shared" si="2"/>
        <v>1139</v>
      </c>
      <c r="X26" s="21"/>
      <c r="Y26" s="21"/>
    </row>
    <row r="27" spans="1:25" x14ac:dyDescent="0.35">
      <c r="A27" s="11">
        <v>11</v>
      </c>
      <c r="B27" s="5">
        <v>905</v>
      </c>
      <c r="C27" s="6" t="s">
        <v>31</v>
      </c>
      <c r="D27" s="7" t="s">
        <v>32</v>
      </c>
      <c r="E27" s="8"/>
      <c r="F27" s="8" t="s">
        <v>25</v>
      </c>
      <c r="G27" s="11">
        <v>96</v>
      </c>
      <c r="H27" s="11">
        <v>97</v>
      </c>
      <c r="I27" s="11">
        <v>97</v>
      </c>
      <c r="J27" s="11">
        <v>95</v>
      </c>
      <c r="K27" s="11">
        <v>84</v>
      </c>
      <c r="L27" s="11">
        <v>97</v>
      </c>
      <c r="M27" s="11">
        <v>18</v>
      </c>
      <c r="N27" s="11">
        <v>566</v>
      </c>
      <c r="O27" s="11">
        <v>97</v>
      </c>
      <c r="P27" s="11">
        <v>91</v>
      </c>
      <c r="Q27" s="11">
        <v>97</v>
      </c>
      <c r="R27" s="11">
        <v>97</v>
      </c>
      <c r="S27" s="11">
        <v>96</v>
      </c>
      <c r="T27" s="11">
        <v>94</v>
      </c>
      <c r="U27" s="11">
        <v>14</v>
      </c>
      <c r="V27" s="11">
        <v>572</v>
      </c>
      <c r="W27" s="11">
        <f t="shared" si="2"/>
        <v>1138</v>
      </c>
      <c r="X27" s="21"/>
      <c r="Y27" s="21"/>
    </row>
    <row r="28" spans="1:25" x14ac:dyDescent="0.35">
      <c r="A28" s="11">
        <v>12</v>
      </c>
      <c r="B28" s="5">
        <v>719</v>
      </c>
      <c r="C28" s="6" t="s">
        <v>512</v>
      </c>
      <c r="D28" s="7" t="s">
        <v>483</v>
      </c>
      <c r="E28" s="8" t="s">
        <v>28</v>
      </c>
      <c r="F28" s="8" t="s">
        <v>25</v>
      </c>
      <c r="G28" s="11">
        <v>93</v>
      </c>
      <c r="H28" s="11">
        <v>96</v>
      </c>
      <c r="I28" s="11">
        <v>95</v>
      </c>
      <c r="J28" s="11">
        <v>95</v>
      </c>
      <c r="K28" s="11">
        <v>95</v>
      </c>
      <c r="L28" s="11">
        <v>92</v>
      </c>
      <c r="M28" s="11">
        <v>10</v>
      </c>
      <c r="N28" s="11">
        <v>566</v>
      </c>
      <c r="O28" s="11">
        <v>93</v>
      </c>
      <c r="P28" s="11">
        <v>92</v>
      </c>
      <c r="Q28" s="11">
        <v>96</v>
      </c>
      <c r="R28" s="11">
        <v>96</v>
      </c>
      <c r="S28" s="11">
        <v>93</v>
      </c>
      <c r="T28" s="11">
        <v>94</v>
      </c>
      <c r="U28" s="11">
        <v>6</v>
      </c>
      <c r="V28" s="11">
        <v>564</v>
      </c>
      <c r="W28" s="11">
        <f t="shared" si="2"/>
        <v>1130</v>
      </c>
      <c r="X28" s="21"/>
      <c r="Y28" s="21"/>
    </row>
    <row r="29" spans="1:25" x14ac:dyDescent="0.35">
      <c r="A29" s="11">
        <v>13</v>
      </c>
      <c r="B29" s="5">
        <v>878</v>
      </c>
      <c r="C29" s="6" t="s">
        <v>64</v>
      </c>
      <c r="D29" s="7" t="s">
        <v>66</v>
      </c>
      <c r="E29" s="8"/>
      <c r="F29" s="8" t="s">
        <v>25</v>
      </c>
      <c r="G29" s="11">
        <v>96</v>
      </c>
      <c r="H29" s="11">
        <v>94</v>
      </c>
      <c r="I29" s="11">
        <v>90</v>
      </c>
      <c r="J29" s="11">
        <v>92</v>
      </c>
      <c r="K29" s="11">
        <v>95</v>
      </c>
      <c r="L29" s="11">
        <v>93</v>
      </c>
      <c r="M29" s="11">
        <v>12</v>
      </c>
      <c r="N29" s="11">
        <v>560</v>
      </c>
      <c r="O29" s="11">
        <v>92</v>
      </c>
      <c r="P29" s="11">
        <v>94</v>
      </c>
      <c r="Q29" s="11">
        <v>95</v>
      </c>
      <c r="R29" s="11">
        <v>95</v>
      </c>
      <c r="S29" s="11">
        <v>94</v>
      </c>
      <c r="T29" s="11">
        <v>98</v>
      </c>
      <c r="U29" s="11">
        <v>18</v>
      </c>
      <c r="V29" s="11">
        <v>568</v>
      </c>
      <c r="W29" s="11">
        <f t="shared" si="2"/>
        <v>1128</v>
      </c>
      <c r="X29" s="21"/>
      <c r="Y29" s="21"/>
    </row>
    <row r="30" spans="1:25" x14ac:dyDescent="0.35">
      <c r="A30" s="11">
        <v>14</v>
      </c>
      <c r="B30" s="5">
        <v>550</v>
      </c>
      <c r="C30" s="6" t="s">
        <v>119</v>
      </c>
      <c r="D30" s="7" t="s">
        <v>120</v>
      </c>
      <c r="E30" s="8"/>
      <c r="F30" s="8" t="s">
        <v>25</v>
      </c>
      <c r="G30" s="11">
        <v>93</v>
      </c>
      <c r="H30" s="11">
        <v>92</v>
      </c>
      <c r="I30" s="11">
        <v>98</v>
      </c>
      <c r="J30" s="11">
        <v>93</v>
      </c>
      <c r="K30" s="11">
        <v>93</v>
      </c>
      <c r="L30" s="11">
        <v>94</v>
      </c>
      <c r="M30" s="11">
        <v>11</v>
      </c>
      <c r="N30" s="11">
        <v>563</v>
      </c>
      <c r="O30" s="11">
        <v>92</v>
      </c>
      <c r="P30" s="11">
        <v>95</v>
      </c>
      <c r="Q30" s="11">
        <v>95</v>
      </c>
      <c r="R30" s="11">
        <v>90</v>
      </c>
      <c r="S30" s="11">
        <v>95</v>
      </c>
      <c r="T30" s="11">
        <v>96</v>
      </c>
      <c r="U30" s="11">
        <v>10</v>
      </c>
      <c r="V30" s="11">
        <v>563</v>
      </c>
      <c r="W30" s="11">
        <f t="shared" si="2"/>
        <v>1126</v>
      </c>
      <c r="X30" s="21"/>
      <c r="Y30" s="21"/>
    </row>
    <row r="31" spans="1:25" x14ac:dyDescent="0.35">
      <c r="A31" s="11">
        <v>15</v>
      </c>
      <c r="B31" s="5">
        <v>992</v>
      </c>
      <c r="C31" s="7" t="s">
        <v>98</v>
      </c>
      <c r="D31" s="7" t="s">
        <v>72</v>
      </c>
      <c r="E31" s="5" t="s">
        <v>73</v>
      </c>
      <c r="F31" s="11" t="s">
        <v>25</v>
      </c>
      <c r="G31" s="11">
        <v>94</v>
      </c>
      <c r="H31" s="11">
        <v>92</v>
      </c>
      <c r="I31" s="11">
        <v>91</v>
      </c>
      <c r="J31" s="11">
        <v>91</v>
      </c>
      <c r="K31" s="11">
        <v>94</v>
      </c>
      <c r="L31" s="11">
        <v>94</v>
      </c>
      <c r="M31" s="11">
        <v>11</v>
      </c>
      <c r="N31" s="11">
        <v>556</v>
      </c>
      <c r="O31" s="11">
        <v>94</v>
      </c>
      <c r="P31" s="11">
        <v>92</v>
      </c>
      <c r="Q31" s="11">
        <v>97</v>
      </c>
      <c r="R31" s="11">
        <v>97</v>
      </c>
      <c r="S31" s="11">
        <v>94</v>
      </c>
      <c r="T31" s="11">
        <v>93</v>
      </c>
      <c r="U31" s="11">
        <v>21</v>
      </c>
      <c r="V31" s="11">
        <v>567</v>
      </c>
      <c r="W31" s="11">
        <f t="shared" si="2"/>
        <v>1123</v>
      </c>
      <c r="X31" s="21"/>
      <c r="Y31" s="21"/>
    </row>
    <row r="32" spans="1:25" x14ac:dyDescent="0.35">
      <c r="A32" s="11">
        <v>16</v>
      </c>
      <c r="B32" s="5">
        <v>948</v>
      </c>
      <c r="C32" s="6" t="s">
        <v>19</v>
      </c>
      <c r="D32" s="7" t="s">
        <v>20</v>
      </c>
      <c r="E32" s="8"/>
      <c r="F32" s="8" t="s">
        <v>25</v>
      </c>
      <c r="G32" s="11">
        <v>93</v>
      </c>
      <c r="H32" s="11">
        <v>92</v>
      </c>
      <c r="I32" s="11">
        <v>93</v>
      </c>
      <c r="J32" s="11">
        <v>93</v>
      </c>
      <c r="K32" s="11">
        <v>94</v>
      </c>
      <c r="L32" s="11">
        <v>93</v>
      </c>
      <c r="M32" s="11">
        <v>9</v>
      </c>
      <c r="N32" s="11">
        <v>558</v>
      </c>
      <c r="O32" s="11">
        <v>97</v>
      </c>
      <c r="P32" s="11">
        <v>92</v>
      </c>
      <c r="Q32" s="11">
        <v>95</v>
      </c>
      <c r="R32" s="11">
        <v>91</v>
      </c>
      <c r="S32" s="11">
        <v>94</v>
      </c>
      <c r="T32" s="11">
        <v>96</v>
      </c>
      <c r="U32" s="11">
        <v>10</v>
      </c>
      <c r="V32" s="11">
        <v>565</v>
      </c>
      <c r="W32" s="11">
        <f t="shared" si="2"/>
        <v>1123</v>
      </c>
      <c r="X32" s="21"/>
      <c r="Y32" s="21"/>
    </row>
    <row r="33" spans="1:25" x14ac:dyDescent="0.35">
      <c r="A33" s="11">
        <v>17</v>
      </c>
      <c r="B33" s="5">
        <v>831</v>
      </c>
      <c r="C33" s="6" t="s">
        <v>7</v>
      </c>
      <c r="D33" s="7" t="s">
        <v>8</v>
      </c>
      <c r="E33" s="8"/>
      <c r="F33" s="8" t="s">
        <v>25</v>
      </c>
      <c r="G33" s="11">
        <v>93</v>
      </c>
      <c r="H33" s="11">
        <v>90</v>
      </c>
      <c r="I33" s="11">
        <v>92</v>
      </c>
      <c r="J33" s="11">
        <v>88</v>
      </c>
      <c r="K33" s="11">
        <v>95</v>
      </c>
      <c r="L33" s="11">
        <v>95</v>
      </c>
      <c r="M33" s="11">
        <v>8</v>
      </c>
      <c r="N33" s="11">
        <v>553</v>
      </c>
      <c r="O33" s="11">
        <v>95</v>
      </c>
      <c r="P33" s="11">
        <v>92</v>
      </c>
      <c r="Q33" s="11">
        <v>94</v>
      </c>
      <c r="R33" s="11">
        <v>97</v>
      </c>
      <c r="S33" s="11">
        <v>91</v>
      </c>
      <c r="T33" s="11">
        <v>93</v>
      </c>
      <c r="U33" s="11">
        <v>12</v>
      </c>
      <c r="V33" s="11">
        <v>562</v>
      </c>
      <c r="W33" s="11">
        <f t="shared" si="2"/>
        <v>1115</v>
      </c>
      <c r="X33" s="21"/>
      <c r="Y33" s="21"/>
    </row>
    <row r="34" spans="1:25" x14ac:dyDescent="0.35">
      <c r="A34" s="11">
        <v>18</v>
      </c>
      <c r="B34" s="5">
        <v>405</v>
      </c>
      <c r="C34" s="6" t="s">
        <v>26</v>
      </c>
      <c r="D34" s="7" t="s">
        <v>106</v>
      </c>
      <c r="E34" s="8"/>
      <c r="F34" s="8" t="s">
        <v>6</v>
      </c>
      <c r="G34" s="11">
        <v>87</v>
      </c>
      <c r="H34" s="11">
        <v>94</v>
      </c>
      <c r="I34" s="11">
        <v>91</v>
      </c>
      <c r="J34" s="11">
        <v>92</v>
      </c>
      <c r="K34" s="11">
        <v>93</v>
      </c>
      <c r="L34" s="11">
        <v>92</v>
      </c>
      <c r="M34" s="11">
        <v>10</v>
      </c>
      <c r="N34" s="11">
        <v>549</v>
      </c>
      <c r="O34" s="11">
        <v>96</v>
      </c>
      <c r="P34" s="11">
        <v>96</v>
      </c>
      <c r="Q34" s="11">
        <v>93</v>
      </c>
      <c r="R34" s="11">
        <v>90</v>
      </c>
      <c r="S34" s="11">
        <v>95</v>
      </c>
      <c r="T34" s="11">
        <v>92</v>
      </c>
      <c r="U34" s="11">
        <v>12</v>
      </c>
      <c r="V34" s="11">
        <v>562</v>
      </c>
      <c r="W34" s="11">
        <f t="shared" si="2"/>
        <v>1111</v>
      </c>
      <c r="X34" s="21"/>
      <c r="Y34" s="21"/>
    </row>
    <row r="35" spans="1:25" x14ac:dyDescent="0.35">
      <c r="A35" s="11">
        <v>19</v>
      </c>
      <c r="B35" s="5">
        <v>801</v>
      </c>
      <c r="C35" s="6" t="s">
        <v>4</v>
      </c>
      <c r="D35" s="7" t="s">
        <v>5</v>
      </c>
      <c r="E35" s="8"/>
      <c r="F35" s="8" t="s">
        <v>6</v>
      </c>
      <c r="G35" s="11">
        <v>90</v>
      </c>
      <c r="H35" s="11">
        <v>92</v>
      </c>
      <c r="I35" s="11">
        <v>93</v>
      </c>
      <c r="J35" s="11">
        <v>94</v>
      </c>
      <c r="K35" s="11">
        <v>91</v>
      </c>
      <c r="L35" s="11">
        <v>97</v>
      </c>
      <c r="M35" s="11">
        <v>9</v>
      </c>
      <c r="N35" s="11">
        <v>557</v>
      </c>
      <c r="O35" s="11">
        <v>93</v>
      </c>
      <c r="P35" s="11">
        <v>94</v>
      </c>
      <c r="Q35" s="11">
        <v>89</v>
      </c>
      <c r="R35" s="11">
        <v>88</v>
      </c>
      <c r="S35" s="11">
        <v>91</v>
      </c>
      <c r="T35" s="11">
        <v>95</v>
      </c>
      <c r="U35" s="11">
        <v>9</v>
      </c>
      <c r="V35" s="11">
        <v>550</v>
      </c>
      <c r="W35" s="11">
        <f t="shared" si="2"/>
        <v>1107</v>
      </c>
      <c r="X35" s="21"/>
      <c r="Y35" s="21"/>
    </row>
    <row r="36" spans="1:25" x14ac:dyDescent="0.35">
      <c r="A36" s="11">
        <v>20</v>
      </c>
      <c r="B36" s="5">
        <v>802</v>
      </c>
      <c r="C36" s="6" t="s">
        <v>57</v>
      </c>
      <c r="D36" s="7" t="s">
        <v>58</v>
      </c>
      <c r="E36" s="8" t="s">
        <v>28</v>
      </c>
      <c r="F36" s="8" t="s">
        <v>6</v>
      </c>
      <c r="G36" s="11">
        <v>89</v>
      </c>
      <c r="H36" s="11">
        <v>92</v>
      </c>
      <c r="I36" s="11">
        <v>89</v>
      </c>
      <c r="J36" s="11">
        <v>93</v>
      </c>
      <c r="K36" s="11">
        <v>95</v>
      </c>
      <c r="L36" s="11">
        <v>93</v>
      </c>
      <c r="M36" s="11">
        <v>9</v>
      </c>
      <c r="N36" s="11">
        <v>551</v>
      </c>
      <c r="O36" s="11">
        <v>89</v>
      </c>
      <c r="P36" s="11">
        <v>93</v>
      </c>
      <c r="Q36" s="11">
        <v>94</v>
      </c>
      <c r="R36" s="11">
        <v>94</v>
      </c>
      <c r="S36" s="11">
        <v>94</v>
      </c>
      <c r="T36" s="11">
        <v>89</v>
      </c>
      <c r="U36" s="11">
        <v>8</v>
      </c>
      <c r="V36" s="11">
        <v>553</v>
      </c>
      <c r="W36" s="11">
        <f t="shared" si="2"/>
        <v>1104</v>
      </c>
      <c r="X36" s="21"/>
      <c r="Y36" s="21"/>
    </row>
    <row r="37" spans="1:25" x14ac:dyDescent="0.35">
      <c r="A37" s="11">
        <v>21</v>
      </c>
      <c r="B37" s="5">
        <v>927</v>
      </c>
      <c r="C37" s="6" t="s">
        <v>48</v>
      </c>
      <c r="D37" s="7" t="s">
        <v>49</v>
      </c>
      <c r="E37" s="8"/>
      <c r="F37" s="8" t="s">
        <v>25</v>
      </c>
      <c r="G37" s="11">
        <v>91</v>
      </c>
      <c r="H37" s="11">
        <v>86</v>
      </c>
      <c r="I37" s="11">
        <v>86</v>
      </c>
      <c r="J37" s="11">
        <v>98</v>
      </c>
      <c r="K37" s="11">
        <v>93</v>
      </c>
      <c r="L37" s="11">
        <v>92</v>
      </c>
      <c r="M37" s="11">
        <v>10</v>
      </c>
      <c r="N37" s="11">
        <v>546</v>
      </c>
      <c r="O37" s="11">
        <v>90</v>
      </c>
      <c r="P37" s="11">
        <v>94</v>
      </c>
      <c r="Q37" s="11">
        <v>90</v>
      </c>
      <c r="R37" s="11">
        <v>95</v>
      </c>
      <c r="S37" s="11">
        <v>92</v>
      </c>
      <c r="T37" s="11">
        <v>93</v>
      </c>
      <c r="U37" s="11">
        <v>4</v>
      </c>
      <c r="V37" s="11">
        <v>554</v>
      </c>
      <c r="W37" s="11">
        <f t="shared" si="2"/>
        <v>1100</v>
      </c>
      <c r="X37" s="21"/>
      <c r="Y37" s="21"/>
    </row>
    <row r="38" spans="1:25" x14ac:dyDescent="0.35">
      <c r="A38" s="11">
        <v>22</v>
      </c>
      <c r="B38" s="5">
        <v>993</v>
      </c>
      <c r="C38" s="6" t="s">
        <v>74</v>
      </c>
      <c r="D38" s="7" t="s">
        <v>42</v>
      </c>
      <c r="E38" s="8" t="s">
        <v>28</v>
      </c>
      <c r="F38" s="8" t="s">
        <v>25</v>
      </c>
      <c r="G38" s="11">
        <v>92</v>
      </c>
      <c r="H38" s="11">
        <v>93</v>
      </c>
      <c r="I38" s="11">
        <v>93</v>
      </c>
      <c r="J38" s="11">
        <v>87</v>
      </c>
      <c r="K38" s="11">
        <v>93</v>
      </c>
      <c r="L38" s="11">
        <v>93</v>
      </c>
      <c r="M38" s="11">
        <v>11</v>
      </c>
      <c r="N38" s="11">
        <v>551</v>
      </c>
      <c r="O38" s="11">
        <v>88</v>
      </c>
      <c r="P38" s="11">
        <v>91</v>
      </c>
      <c r="Q38" s="11">
        <v>93</v>
      </c>
      <c r="R38" s="11">
        <v>94</v>
      </c>
      <c r="S38" s="11">
        <v>88</v>
      </c>
      <c r="T38" s="11">
        <v>95</v>
      </c>
      <c r="U38" s="11">
        <v>12</v>
      </c>
      <c r="V38" s="11">
        <v>549</v>
      </c>
      <c r="W38" s="11">
        <f t="shared" si="2"/>
        <v>1100</v>
      </c>
      <c r="X38" s="21"/>
      <c r="Y38" s="21"/>
    </row>
    <row r="39" spans="1:25" x14ac:dyDescent="0.35">
      <c r="A39" s="11">
        <v>23</v>
      </c>
      <c r="B39" s="5">
        <v>892</v>
      </c>
      <c r="C39" s="6" t="s">
        <v>126</v>
      </c>
      <c r="D39" s="7" t="s">
        <v>24</v>
      </c>
      <c r="E39" s="8" t="s">
        <v>61</v>
      </c>
      <c r="F39" s="8" t="s">
        <v>6</v>
      </c>
      <c r="G39" s="11">
        <v>90</v>
      </c>
      <c r="H39" s="11">
        <v>93</v>
      </c>
      <c r="I39" s="11">
        <v>94</v>
      </c>
      <c r="J39" s="11">
        <v>94</v>
      </c>
      <c r="K39" s="11">
        <v>91</v>
      </c>
      <c r="L39" s="11">
        <v>90</v>
      </c>
      <c r="M39" s="11">
        <v>14</v>
      </c>
      <c r="N39" s="11">
        <v>552</v>
      </c>
      <c r="O39" s="11">
        <v>92</v>
      </c>
      <c r="P39" s="11">
        <v>85</v>
      </c>
      <c r="Q39" s="11">
        <v>93</v>
      </c>
      <c r="R39" s="11">
        <v>95</v>
      </c>
      <c r="S39" s="11">
        <v>88</v>
      </c>
      <c r="T39" s="11">
        <v>95</v>
      </c>
      <c r="U39" s="11">
        <v>7</v>
      </c>
      <c r="V39" s="11">
        <v>548</v>
      </c>
      <c r="W39" s="11">
        <f t="shared" si="2"/>
        <v>1100</v>
      </c>
      <c r="X39" s="21"/>
      <c r="Y39" s="21"/>
    </row>
    <row r="40" spans="1:25" x14ac:dyDescent="0.35">
      <c r="A40" s="11">
        <v>24</v>
      </c>
      <c r="B40" s="5">
        <v>721</v>
      </c>
      <c r="C40" s="7" t="s">
        <v>491</v>
      </c>
      <c r="D40" s="7" t="s">
        <v>492</v>
      </c>
      <c r="E40" s="5" t="s">
        <v>28</v>
      </c>
      <c r="F40" s="11" t="s">
        <v>25</v>
      </c>
      <c r="G40" s="11">
        <v>94</v>
      </c>
      <c r="H40" s="11">
        <v>91</v>
      </c>
      <c r="I40" s="11">
        <v>91</v>
      </c>
      <c r="J40" s="11">
        <v>93</v>
      </c>
      <c r="K40" s="11">
        <v>90</v>
      </c>
      <c r="L40" s="11">
        <v>90</v>
      </c>
      <c r="M40" s="11">
        <v>11</v>
      </c>
      <c r="N40" s="11">
        <v>549</v>
      </c>
      <c r="O40" s="11">
        <v>86</v>
      </c>
      <c r="P40" s="11">
        <v>96</v>
      </c>
      <c r="Q40" s="11">
        <v>91</v>
      </c>
      <c r="R40" s="11">
        <v>92</v>
      </c>
      <c r="S40" s="11">
        <v>92</v>
      </c>
      <c r="T40" s="11">
        <v>93</v>
      </c>
      <c r="U40" s="11">
        <v>9</v>
      </c>
      <c r="V40" s="11">
        <v>550</v>
      </c>
      <c r="W40" s="11">
        <f t="shared" si="2"/>
        <v>1099</v>
      </c>
      <c r="X40" s="21"/>
      <c r="Y40" s="21"/>
    </row>
    <row r="41" spans="1:25" x14ac:dyDescent="0.35">
      <c r="A41" s="11">
        <v>25</v>
      </c>
      <c r="B41" s="5">
        <v>965</v>
      </c>
      <c r="C41" s="6" t="s">
        <v>112</v>
      </c>
      <c r="D41" s="7" t="s">
        <v>113</v>
      </c>
      <c r="E41" s="8" t="s">
        <v>28</v>
      </c>
      <c r="F41" s="8" t="s">
        <v>6</v>
      </c>
      <c r="G41" s="11">
        <v>90</v>
      </c>
      <c r="H41" s="11">
        <v>91</v>
      </c>
      <c r="I41" s="11">
        <v>89</v>
      </c>
      <c r="J41" s="11">
        <v>89</v>
      </c>
      <c r="K41" s="11">
        <v>89</v>
      </c>
      <c r="L41" s="11">
        <v>91</v>
      </c>
      <c r="M41" s="11">
        <v>7</v>
      </c>
      <c r="N41" s="11">
        <v>539</v>
      </c>
      <c r="O41" s="11">
        <v>94</v>
      </c>
      <c r="P41" s="11">
        <v>94</v>
      </c>
      <c r="Q41" s="11">
        <v>95</v>
      </c>
      <c r="R41" s="11">
        <v>95</v>
      </c>
      <c r="S41" s="11">
        <v>86</v>
      </c>
      <c r="T41" s="11">
        <v>90</v>
      </c>
      <c r="U41" s="11">
        <v>12</v>
      </c>
      <c r="V41" s="11">
        <v>554</v>
      </c>
      <c r="W41" s="11">
        <f t="shared" si="2"/>
        <v>1093</v>
      </c>
      <c r="X41" s="21"/>
      <c r="Y41" s="21"/>
    </row>
    <row r="42" spans="1:25" x14ac:dyDescent="0.35">
      <c r="A42" s="11">
        <v>26</v>
      </c>
      <c r="B42" s="5">
        <v>838</v>
      </c>
      <c r="C42" s="6" t="s">
        <v>60</v>
      </c>
      <c r="D42" s="7" t="s">
        <v>55</v>
      </c>
      <c r="E42" s="8" t="s">
        <v>97</v>
      </c>
      <c r="F42" s="8" t="s">
        <v>44</v>
      </c>
      <c r="G42" s="11">
        <v>92</v>
      </c>
      <c r="H42" s="11">
        <v>87</v>
      </c>
      <c r="I42" s="11">
        <v>92</v>
      </c>
      <c r="J42" s="11">
        <v>87</v>
      </c>
      <c r="K42" s="11">
        <v>91</v>
      </c>
      <c r="L42" s="11">
        <v>91</v>
      </c>
      <c r="M42" s="11">
        <v>9</v>
      </c>
      <c r="N42" s="11">
        <v>540</v>
      </c>
      <c r="O42" s="11">
        <v>91</v>
      </c>
      <c r="P42" s="11">
        <v>92</v>
      </c>
      <c r="Q42" s="11">
        <v>91</v>
      </c>
      <c r="R42" s="11">
        <v>92</v>
      </c>
      <c r="S42" s="11">
        <v>93</v>
      </c>
      <c r="T42" s="11">
        <v>94</v>
      </c>
      <c r="U42" s="11">
        <v>7</v>
      </c>
      <c r="V42" s="11">
        <v>553</v>
      </c>
      <c r="W42" s="11">
        <f t="shared" si="2"/>
        <v>1093</v>
      </c>
      <c r="X42" s="21"/>
      <c r="Y42" s="21"/>
    </row>
    <row r="43" spans="1:25" x14ac:dyDescent="0.35">
      <c r="A43" s="11">
        <v>27</v>
      </c>
      <c r="B43" s="5">
        <v>917</v>
      </c>
      <c r="C43" s="6" t="s">
        <v>54</v>
      </c>
      <c r="D43" s="7" t="s">
        <v>55</v>
      </c>
      <c r="E43" s="8"/>
      <c r="F43" s="8" t="s">
        <v>6</v>
      </c>
      <c r="G43" s="11">
        <v>94</v>
      </c>
      <c r="H43" s="11">
        <v>88</v>
      </c>
      <c r="I43" s="11">
        <v>89</v>
      </c>
      <c r="J43" s="11">
        <v>95</v>
      </c>
      <c r="K43" s="11">
        <v>91</v>
      </c>
      <c r="L43" s="11">
        <v>89</v>
      </c>
      <c r="M43" s="11">
        <v>7</v>
      </c>
      <c r="N43" s="11">
        <v>546</v>
      </c>
      <c r="O43" s="11">
        <v>90</v>
      </c>
      <c r="P43" s="11">
        <v>88</v>
      </c>
      <c r="Q43" s="11">
        <v>93</v>
      </c>
      <c r="R43" s="11">
        <v>89</v>
      </c>
      <c r="S43" s="11">
        <v>93</v>
      </c>
      <c r="T43" s="11">
        <v>92</v>
      </c>
      <c r="U43" s="11">
        <v>11</v>
      </c>
      <c r="V43" s="11">
        <v>545</v>
      </c>
      <c r="W43" s="11">
        <f t="shared" si="2"/>
        <v>1091</v>
      </c>
      <c r="X43" s="21"/>
      <c r="Y43" s="21"/>
    </row>
    <row r="44" spans="1:25" x14ac:dyDescent="0.35">
      <c r="A44" s="11">
        <v>28</v>
      </c>
      <c r="B44" s="5">
        <v>934</v>
      </c>
      <c r="C44" s="6" t="s">
        <v>50</v>
      </c>
      <c r="D44" s="7" t="s">
        <v>51</v>
      </c>
      <c r="E44" s="8"/>
      <c r="F44" s="8" t="s">
        <v>6</v>
      </c>
      <c r="G44" s="11">
        <v>90</v>
      </c>
      <c r="H44" s="11">
        <v>91</v>
      </c>
      <c r="I44" s="11">
        <v>95</v>
      </c>
      <c r="J44" s="11">
        <v>90</v>
      </c>
      <c r="K44" s="11">
        <v>92</v>
      </c>
      <c r="L44" s="11">
        <v>89</v>
      </c>
      <c r="M44" s="11">
        <v>8</v>
      </c>
      <c r="N44" s="11">
        <v>547</v>
      </c>
      <c r="O44" s="11">
        <v>89</v>
      </c>
      <c r="P44" s="11">
        <v>90</v>
      </c>
      <c r="Q44" s="11">
        <v>90</v>
      </c>
      <c r="R44" s="11">
        <v>94</v>
      </c>
      <c r="S44" s="11">
        <v>90</v>
      </c>
      <c r="T44" s="11">
        <v>90</v>
      </c>
      <c r="U44" s="11">
        <v>11</v>
      </c>
      <c r="V44" s="11">
        <v>543</v>
      </c>
      <c r="W44" s="11">
        <f t="shared" si="2"/>
        <v>1090</v>
      </c>
      <c r="X44" s="21"/>
      <c r="Y44" s="21"/>
    </row>
    <row r="45" spans="1:25" x14ac:dyDescent="0.35">
      <c r="A45" s="11">
        <v>29</v>
      </c>
      <c r="B45" s="5">
        <v>610</v>
      </c>
      <c r="C45" s="6" t="s">
        <v>125</v>
      </c>
      <c r="D45" s="7" t="s">
        <v>66</v>
      </c>
      <c r="E45" s="8" t="s">
        <v>114</v>
      </c>
      <c r="F45" s="8" t="s">
        <v>25</v>
      </c>
      <c r="G45" s="11">
        <v>91</v>
      </c>
      <c r="H45" s="11">
        <v>87</v>
      </c>
      <c r="I45" s="11">
        <v>89</v>
      </c>
      <c r="J45" s="11">
        <v>89</v>
      </c>
      <c r="K45" s="11">
        <v>92</v>
      </c>
      <c r="L45" s="11">
        <v>94</v>
      </c>
      <c r="M45" s="11">
        <v>7</v>
      </c>
      <c r="N45" s="11">
        <v>542</v>
      </c>
      <c r="O45" s="11">
        <v>92</v>
      </c>
      <c r="P45" s="11">
        <v>93</v>
      </c>
      <c r="Q45" s="11">
        <v>92</v>
      </c>
      <c r="R45" s="11">
        <v>93</v>
      </c>
      <c r="S45" s="11">
        <v>85</v>
      </c>
      <c r="T45" s="11">
        <v>89</v>
      </c>
      <c r="U45" s="11">
        <v>10</v>
      </c>
      <c r="V45" s="11">
        <v>544</v>
      </c>
      <c r="W45" s="11">
        <f t="shared" si="2"/>
        <v>1086</v>
      </c>
      <c r="X45" s="21"/>
      <c r="Y45" s="21"/>
    </row>
    <row r="46" spans="1:25" x14ac:dyDescent="0.35">
      <c r="A46" s="11">
        <v>30</v>
      </c>
      <c r="B46" s="5">
        <v>562</v>
      </c>
      <c r="C46" s="6" t="s">
        <v>116</v>
      </c>
      <c r="D46" s="7" t="s">
        <v>46</v>
      </c>
      <c r="E46" s="8" t="s">
        <v>43</v>
      </c>
      <c r="F46" s="8" t="s">
        <v>6</v>
      </c>
      <c r="G46" s="11">
        <v>89</v>
      </c>
      <c r="H46" s="11">
        <v>92</v>
      </c>
      <c r="I46" s="11">
        <v>95</v>
      </c>
      <c r="J46" s="11">
        <v>88</v>
      </c>
      <c r="K46" s="11">
        <v>88</v>
      </c>
      <c r="L46" s="11">
        <v>88</v>
      </c>
      <c r="M46" s="11">
        <v>8</v>
      </c>
      <c r="N46" s="11">
        <v>540</v>
      </c>
      <c r="O46" s="11">
        <v>92</v>
      </c>
      <c r="P46" s="11">
        <v>88</v>
      </c>
      <c r="Q46" s="11">
        <v>87</v>
      </c>
      <c r="R46" s="11">
        <v>90</v>
      </c>
      <c r="S46" s="11">
        <v>93</v>
      </c>
      <c r="T46" s="11">
        <v>93</v>
      </c>
      <c r="U46" s="11">
        <v>8</v>
      </c>
      <c r="V46" s="11">
        <v>543</v>
      </c>
      <c r="W46" s="11">
        <f t="shared" si="2"/>
        <v>1083</v>
      </c>
      <c r="X46" s="21"/>
      <c r="Y46" s="21"/>
    </row>
    <row r="47" spans="1:25" x14ac:dyDescent="0.35">
      <c r="A47" s="11">
        <v>31</v>
      </c>
      <c r="B47" s="5">
        <v>877</v>
      </c>
      <c r="C47" s="6" t="s">
        <v>64</v>
      </c>
      <c r="D47" s="7" t="s">
        <v>65</v>
      </c>
      <c r="E47" s="8"/>
      <c r="F47" s="8" t="s">
        <v>6</v>
      </c>
      <c r="G47" s="11">
        <v>90</v>
      </c>
      <c r="H47" s="11">
        <v>92</v>
      </c>
      <c r="I47" s="11">
        <v>86</v>
      </c>
      <c r="J47" s="11">
        <v>88</v>
      </c>
      <c r="K47" s="11">
        <v>91</v>
      </c>
      <c r="L47" s="11">
        <v>92</v>
      </c>
      <c r="M47" s="11">
        <v>8</v>
      </c>
      <c r="N47" s="11">
        <v>539</v>
      </c>
      <c r="O47" s="11">
        <v>92</v>
      </c>
      <c r="P47" s="11">
        <v>94</v>
      </c>
      <c r="Q47" s="11">
        <v>90</v>
      </c>
      <c r="R47" s="11">
        <v>90</v>
      </c>
      <c r="S47" s="11">
        <v>88</v>
      </c>
      <c r="T47" s="11">
        <v>88</v>
      </c>
      <c r="U47" s="11">
        <v>7</v>
      </c>
      <c r="V47" s="11">
        <v>542</v>
      </c>
      <c r="W47" s="11">
        <f t="shared" si="2"/>
        <v>1081</v>
      </c>
      <c r="X47" s="21"/>
      <c r="Y47" s="21"/>
    </row>
    <row r="48" spans="1:25" x14ac:dyDescent="0.35">
      <c r="A48" s="11">
        <v>32</v>
      </c>
      <c r="B48" s="5">
        <v>942</v>
      </c>
      <c r="C48" s="6" t="s">
        <v>103</v>
      </c>
      <c r="D48" s="7" t="s">
        <v>36</v>
      </c>
      <c r="E48" s="8" t="s">
        <v>28</v>
      </c>
      <c r="F48" s="8" t="s">
        <v>6</v>
      </c>
      <c r="G48" s="11">
        <v>86</v>
      </c>
      <c r="H48" s="11">
        <v>93</v>
      </c>
      <c r="I48" s="11">
        <v>94</v>
      </c>
      <c r="J48" s="11">
        <v>90</v>
      </c>
      <c r="K48" s="11">
        <v>93</v>
      </c>
      <c r="L48" s="11">
        <v>92</v>
      </c>
      <c r="M48" s="11">
        <v>14</v>
      </c>
      <c r="N48" s="11">
        <v>548</v>
      </c>
      <c r="O48" s="11">
        <v>91</v>
      </c>
      <c r="P48" s="11">
        <v>88</v>
      </c>
      <c r="Q48" s="11">
        <v>90</v>
      </c>
      <c r="R48" s="11">
        <v>85</v>
      </c>
      <c r="S48" s="11">
        <v>87</v>
      </c>
      <c r="T48" s="11">
        <v>89</v>
      </c>
      <c r="U48" s="11">
        <v>2</v>
      </c>
      <c r="V48" s="11">
        <v>530</v>
      </c>
      <c r="W48" s="11">
        <f t="shared" si="2"/>
        <v>1078</v>
      </c>
      <c r="X48" s="21"/>
      <c r="Y48" s="21"/>
    </row>
    <row r="49" spans="1:26" x14ac:dyDescent="0.35">
      <c r="A49" s="11">
        <v>33</v>
      </c>
      <c r="B49" s="5">
        <v>724</v>
      </c>
      <c r="C49" s="6" t="s">
        <v>489</v>
      </c>
      <c r="D49" s="7" t="s">
        <v>490</v>
      </c>
      <c r="E49" s="8"/>
      <c r="F49" s="8" t="s">
        <v>25</v>
      </c>
      <c r="G49" s="11">
        <v>87</v>
      </c>
      <c r="H49" s="11">
        <v>90</v>
      </c>
      <c r="I49" s="11">
        <v>91</v>
      </c>
      <c r="J49" s="11">
        <v>87</v>
      </c>
      <c r="K49" s="11">
        <v>89</v>
      </c>
      <c r="L49" s="11">
        <v>86</v>
      </c>
      <c r="M49" s="11">
        <v>6</v>
      </c>
      <c r="N49" s="11">
        <v>530</v>
      </c>
      <c r="O49" s="11">
        <v>91</v>
      </c>
      <c r="P49" s="11">
        <v>86</v>
      </c>
      <c r="Q49" s="11">
        <v>95</v>
      </c>
      <c r="R49" s="11">
        <v>90</v>
      </c>
      <c r="S49" s="11">
        <v>95</v>
      </c>
      <c r="T49" s="11">
        <v>90</v>
      </c>
      <c r="U49" s="11">
        <v>6</v>
      </c>
      <c r="V49" s="11">
        <v>547</v>
      </c>
      <c r="W49" s="11">
        <f t="shared" si="2"/>
        <v>1077</v>
      </c>
      <c r="X49" s="21"/>
      <c r="Y49" s="21"/>
    </row>
    <row r="50" spans="1:26" x14ac:dyDescent="0.35">
      <c r="A50" s="11">
        <v>34</v>
      </c>
      <c r="B50" s="5">
        <v>899</v>
      </c>
      <c r="C50" s="6" t="s">
        <v>45</v>
      </c>
      <c r="D50" s="7" t="s">
        <v>46</v>
      </c>
      <c r="E50" s="8" t="s">
        <v>47</v>
      </c>
      <c r="F50" s="8" t="s">
        <v>6</v>
      </c>
      <c r="G50" s="11">
        <v>91</v>
      </c>
      <c r="H50" s="11">
        <v>93</v>
      </c>
      <c r="I50" s="11">
        <v>88</v>
      </c>
      <c r="J50" s="11">
        <v>86</v>
      </c>
      <c r="K50" s="11">
        <v>95</v>
      </c>
      <c r="L50" s="11">
        <v>88</v>
      </c>
      <c r="M50" s="11">
        <v>5</v>
      </c>
      <c r="N50" s="11">
        <v>541</v>
      </c>
      <c r="O50" s="11">
        <v>90</v>
      </c>
      <c r="P50" s="11">
        <v>86</v>
      </c>
      <c r="Q50" s="11">
        <v>86</v>
      </c>
      <c r="R50" s="11">
        <v>87</v>
      </c>
      <c r="S50" s="11">
        <v>86</v>
      </c>
      <c r="T50" s="11">
        <v>89</v>
      </c>
      <c r="U50" s="11">
        <v>5</v>
      </c>
      <c r="V50" s="11">
        <v>524</v>
      </c>
      <c r="W50" s="11">
        <f t="shared" si="2"/>
        <v>1065</v>
      </c>
      <c r="X50" s="21"/>
      <c r="Y50" s="21"/>
    </row>
    <row r="51" spans="1:26" x14ac:dyDescent="0.35">
      <c r="A51" s="11">
        <v>35</v>
      </c>
      <c r="B51" s="5">
        <v>673</v>
      </c>
      <c r="C51" s="6" t="s">
        <v>108</v>
      </c>
      <c r="D51" s="7" t="s">
        <v>109</v>
      </c>
      <c r="E51" s="8" t="s">
        <v>61</v>
      </c>
      <c r="F51" s="8" t="s">
        <v>44</v>
      </c>
      <c r="G51" s="11">
        <v>89</v>
      </c>
      <c r="H51" s="11">
        <v>90</v>
      </c>
      <c r="I51" s="11">
        <v>87</v>
      </c>
      <c r="J51" s="11">
        <v>90</v>
      </c>
      <c r="K51" s="11">
        <v>89</v>
      </c>
      <c r="L51" s="11">
        <v>85</v>
      </c>
      <c r="M51" s="11">
        <v>4</v>
      </c>
      <c r="N51" s="11">
        <v>530</v>
      </c>
      <c r="O51" s="11">
        <v>85</v>
      </c>
      <c r="P51" s="11">
        <v>91</v>
      </c>
      <c r="Q51" s="11">
        <v>91</v>
      </c>
      <c r="R51" s="11">
        <v>91</v>
      </c>
      <c r="S51" s="11">
        <v>85</v>
      </c>
      <c r="T51" s="11">
        <v>88</v>
      </c>
      <c r="U51" s="11">
        <v>7</v>
      </c>
      <c r="V51" s="11">
        <v>531</v>
      </c>
      <c r="W51" s="11">
        <f t="shared" si="2"/>
        <v>1061</v>
      </c>
      <c r="X51" s="21"/>
      <c r="Y51" s="21"/>
    </row>
    <row r="52" spans="1:26" x14ac:dyDescent="0.35">
      <c r="A52" s="11">
        <v>36</v>
      </c>
      <c r="B52" s="5">
        <v>888</v>
      </c>
      <c r="C52" s="6" t="s">
        <v>117</v>
      </c>
      <c r="D52" s="7" t="s">
        <v>118</v>
      </c>
      <c r="E52" s="8"/>
      <c r="F52" s="8" t="s">
        <v>44</v>
      </c>
      <c r="G52" s="11">
        <v>88</v>
      </c>
      <c r="H52" s="11">
        <v>93</v>
      </c>
      <c r="I52" s="11">
        <v>87</v>
      </c>
      <c r="J52" s="11">
        <v>88</v>
      </c>
      <c r="K52" s="11">
        <v>93</v>
      </c>
      <c r="L52" s="11">
        <v>80</v>
      </c>
      <c r="M52" s="11">
        <v>6</v>
      </c>
      <c r="N52" s="11">
        <v>529</v>
      </c>
      <c r="O52" s="11">
        <v>81</v>
      </c>
      <c r="P52" s="11">
        <v>87</v>
      </c>
      <c r="Q52" s="11">
        <v>89</v>
      </c>
      <c r="R52" s="11">
        <v>83</v>
      </c>
      <c r="S52" s="11">
        <v>87</v>
      </c>
      <c r="T52" s="11">
        <v>89</v>
      </c>
      <c r="U52" s="11">
        <v>5</v>
      </c>
      <c r="V52" s="11">
        <v>516</v>
      </c>
      <c r="W52" s="11">
        <f t="shared" si="2"/>
        <v>1045</v>
      </c>
      <c r="X52" s="21"/>
      <c r="Y52" s="21"/>
    </row>
    <row r="53" spans="1:26" x14ac:dyDescent="0.35">
      <c r="A53" s="11">
        <v>37</v>
      </c>
      <c r="B53" s="5">
        <v>840</v>
      </c>
      <c r="C53" s="6" t="s">
        <v>110</v>
      </c>
      <c r="D53" s="7" t="s">
        <v>111</v>
      </c>
      <c r="E53" s="8" t="s">
        <v>97</v>
      </c>
      <c r="F53" s="8" t="s">
        <v>25</v>
      </c>
      <c r="G53" s="11">
        <v>83</v>
      </c>
      <c r="H53" s="11">
        <v>86</v>
      </c>
      <c r="I53" s="11">
        <v>92</v>
      </c>
      <c r="J53" s="11">
        <v>87</v>
      </c>
      <c r="K53" s="11">
        <v>85</v>
      </c>
      <c r="L53" s="11">
        <v>87</v>
      </c>
      <c r="M53" s="11">
        <v>4</v>
      </c>
      <c r="N53" s="11">
        <v>520</v>
      </c>
      <c r="O53" s="11">
        <v>82</v>
      </c>
      <c r="P53" s="11">
        <v>85</v>
      </c>
      <c r="Q53" s="11">
        <v>82</v>
      </c>
      <c r="R53" s="11">
        <v>89</v>
      </c>
      <c r="S53" s="11">
        <v>81</v>
      </c>
      <c r="T53" s="11">
        <v>77</v>
      </c>
      <c r="U53" s="11">
        <v>2</v>
      </c>
      <c r="V53" s="11">
        <v>496</v>
      </c>
      <c r="W53" s="11">
        <f t="shared" si="2"/>
        <v>1016</v>
      </c>
      <c r="X53" s="21"/>
      <c r="Y53" s="21"/>
    </row>
    <row r="54" spans="1:26" x14ac:dyDescent="0.35">
      <c r="A54" s="11">
        <v>38</v>
      </c>
      <c r="B54" s="5">
        <v>549</v>
      </c>
      <c r="C54" s="6" t="s">
        <v>121</v>
      </c>
      <c r="D54" s="7" t="s">
        <v>122</v>
      </c>
      <c r="E54" s="8" t="s">
        <v>61</v>
      </c>
      <c r="F54" s="8" t="s">
        <v>56</v>
      </c>
      <c r="G54" s="11">
        <v>85</v>
      </c>
      <c r="H54" s="11">
        <v>85</v>
      </c>
      <c r="I54" s="11">
        <v>82</v>
      </c>
      <c r="J54" s="11">
        <v>89</v>
      </c>
      <c r="K54" s="11">
        <v>81</v>
      </c>
      <c r="L54" s="11">
        <v>83</v>
      </c>
      <c r="M54" s="11">
        <v>2</v>
      </c>
      <c r="N54" s="11">
        <v>505</v>
      </c>
      <c r="O54" s="11">
        <v>85</v>
      </c>
      <c r="P54" s="11">
        <v>77</v>
      </c>
      <c r="Q54" s="11">
        <v>79</v>
      </c>
      <c r="R54" s="11">
        <v>84</v>
      </c>
      <c r="S54" s="11">
        <v>87</v>
      </c>
      <c r="T54" s="11">
        <v>86</v>
      </c>
      <c r="U54" s="11">
        <v>0</v>
      </c>
      <c r="V54" s="11">
        <v>498</v>
      </c>
      <c r="W54" s="11">
        <f t="shared" si="2"/>
        <v>1003</v>
      </c>
      <c r="X54" s="21"/>
      <c r="Y54" s="21"/>
    </row>
    <row r="55" spans="1:26" x14ac:dyDescent="0.35">
      <c r="A55" s="11">
        <v>39</v>
      </c>
      <c r="B55" s="5">
        <v>900</v>
      </c>
      <c r="C55" s="6" t="s">
        <v>45</v>
      </c>
      <c r="D55" s="7" t="s">
        <v>124</v>
      </c>
      <c r="E55" s="8"/>
      <c r="F55" s="8" t="s">
        <v>25</v>
      </c>
      <c r="G55" s="11">
        <v>76</v>
      </c>
      <c r="H55" s="11">
        <v>83</v>
      </c>
      <c r="I55" s="11">
        <v>83</v>
      </c>
      <c r="J55" s="11">
        <v>84</v>
      </c>
      <c r="K55" s="11">
        <v>83</v>
      </c>
      <c r="L55" s="11">
        <v>82</v>
      </c>
      <c r="M55" s="11">
        <v>2</v>
      </c>
      <c r="N55" s="11">
        <v>491</v>
      </c>
      <c r="O55" s="11">
        <v>87</v>
      </c>
      <c r="P55" s="11">
        <v>87</v>
      </c>
      <c r="Q55" s="11">
        <v>89</v>
      </c>
      <c r="R55" s="11">
        <v>80</v>
      </c>
      <c r="S55" s="11">
        <v>86</v>
      </c>
      <c r="T55" s="11">
        <v>82</v>
      </c>
      <c r="U55" s="11">
        <v>5</v>
      </c>
      <c r="V55" s="11">
        <v>511</v>
      </c>
      <c r="W55" s="11">
        <f t="shared" si="2"/>
        <v>1002</v>
      </c>
      <c r="X55" s="21"/>
      <c r="Y55" s="21"/>
    </row>
    <row r="56" spans="1:26" x14ac:dyDescent="0.35">
      <c r="A56" s="11">
        <v>40</v>
      </c>
      <c r="B56" s="5">
        <v>538</v>
      </c>
      <c r="C56" s="6" t="s">
        <v>104</v>
      </c>
      <c r="D56" s="7" t="s">
        <v>105</v>
      </c>
      <c r="E56" s="8" t="s">
        <v>61</v>
      </c>
      <c r="F56" s="8" t="s">
        <v>56</v>
      </c>
      <c r="G56" s="11">
        <v>66</v>
      </c>
      <c r="H56" s="11">
        <v>72</v>
      </c>
      <c r="I56" s="11">
        <v>70</v>
      </c>
      <c r="J56" s="11">
        <v>77</v>
      </c>
      <c r="K56" s="11">
        <v>75</v>
      </c>
      <c r="L56" s="11">
        <v>84</v>
      </c>
      <c r="M56" s="11">
        <v>0</v>
      </c>
      <c r="N56" s="11">
        <v>444</v>
      </c>
      <c r="O56" s="11">
        <v>85</v>
      </c>
      <c r="P56" s="11">
        <v>75</v>
      </c>
      <c r="Q56" s="11">
        <v>79</v>
      </c>
      <c r="R56" s="11">
        <v>83</v>
      </c>
      <c r="S56" s="11">
        <v>81</v>
      </c>
      <c r="T56" s="11">
        <v>81</v>
      </c>
      <c r="U56" s="11">
        <v>4</v>
      </c>
      <c r="V56" s="11">
        <v>484</v>
      </c>
      <c r="W56" s="11">
        <f t="shared" si="2"/>
        <v>928</v>
      </c>
      <c r="X56" s="21"/>
      <c r="Y56" s="21"/>
    </row>
    <row r="57" spans="1:26" x14ac:dyDescent="0.35">
      <c r="A57" s="11">
        <v>41</v>
      </c>
      <c r="B57" s="5">
        <v>612</v>
      </c>
      <c r="C57" s="6" t="s">
        <v>123</v>
      </c>
      <c r="D57" s="7" t="s">
        <v>124</v>
      </c>
      <c r="E57" s="8" t="s">
        <v>97</v>
      </c>
      <c r="F57" s="8" t="s">
        <v>59</v>
      </c>
      <c r="G57" s="11">
        <v>56</v>
      </c>
      <c r="H57" s="11">
        <v>80</v>
      </c>
      <c r="I57" s="11">
        <v>67</v>
      </c>
      <c r="J57" s="11">
        <v>72</v>
      </c>
      <c r="K57" s="11">
        <v>70</v>
      </c>
      <c r="L57" s="11">
        <v>69</v>
      </c>
      <c r="M57" s="11">
        <v>0</v>
      </c>
      <c r="N57" s="11">
        <v>414</v>
      </c>
      <c r="O57" s="11">
        <v>74</v>
      </c>
      <c r="P57" s="11">
        <v>73</v>
      </c>
      <c r="Q57" s="11">
        <v>67</v>
      </c>
      <c r="R57" s="11">
        <v>66</v>
      </c>
      <c r="S57" s="11">
        <v>70</v>
      </c>
      <c r="T57" s="11">
        <v>63</v>
      </c>
      <c r="U57" s="11">
        <v>0</v>
      </c>
      <c r="V57" s="11">
        <v>413</v>
      </c>
      <c r="W57" s="11">
        <f t="shared" si="2"/>
        <v>827</v>
      </c>
      <c r="X57" s="21"/>
      <c r="Y57" s="21"/>
    </row>
    <row r="58" spans="1:26" x14ac:dyDescent="0.35">
      <c r="A58" s="11"/>
      <c r="B58" s="5"/>
      <c r="C58" s="7"/>
      <c r="D58" s="7"/>
      <c r="E58" s="5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x14ac:dyDescent="0.35">
      <c r="A59" s="11"/>
      <c r="B59" s="5"/>
      <c r="C59" s="7"/>
      <c r="D59" s="7"/>
      <c r="E59" s="5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x14ac:dyDescent="0.35">
      <c r="A60" s="11"/>
      <c r="B60" s="5"/>
      <c r="C60" s="7"/>
      <c r="D60" s="7"/>
      <c r="E60" s="5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x14ac:dyDescent="0.3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</row>
    <row r="62" spans="1:26" x14ac:dyDescent="0.35">
      <c r="A62" s="12" t="s">
        <v>506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spans="1:26" s="14" customFormat="1" x14ac:dyDescent="0.35">
      <c r="A63" s="12"/>
      <c r="B63" s="12"/>
      <c r="C63" s="12"/>
      <c r="D63" s="12"/>
      <c r="E63" s="12"/>
      <c r="F63" s="12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6" s="14" customFormat="1" x14ac:dyDescent="0.35">
      <c r="A64" s="13" t="s">
        <v>83</v>
      </c>
      <c r="B64" s="13"/>
      <c r="C64" s="13"/>
      <c r="D64" s="13"/>
      <c r="E64" s="13" t="s">
        <v>513</v>
      </c>
      <c r="F64" s="13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Y64" s="16">
        <f>Y$72</f>
        <v>1225.8</v>
      </c>
    </row>
    <row r="65" spans="1:25" s="14" customFormat="1" x14ac:dyDescent="0.35">
      <c r="A65" s="13" t="s">
        <v>81</v>
      </c>
      <c r="B65" s="13"/>
      <c r="C65" s="13"/>
      <c r="D65" s="13"/>
      <c r="E65" s="13" t="s">
        <v>467</v>
      </c>
      <c r="F65" s="13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Y65" s="16">
        <f>Y$73</f>
        <v>1197.7</v>
      </c>
    </row>
    <row r="66" spans="1:25" s="14" customFormat="1" x14ac:dyDescent="0.35">
      <c r="A66" s="13" t="s">
        <v>82</v>
      </c>
      <c r="B66" s="13"/>
      <c r="C66" s="13"/>
      <c r="D66" s="13"/>
      <c r="E66" s="13" t="s">
        <v>507</v>
      </c>
      <c r="F66" s="13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Y66" s="16">
        <f>Y$74</f>
        <v>1197.0999999999999</v>
      </c>
    </row>
    <row r="67" spans="1:25" s="14" customFormat="1" x14ac:dyDescent="0.35">
      <c r="A67" s="13"/>
      <c r="B67" s="13"/>
      <c r="C67" s="13"/>
      <c r="F67" s="13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Y67" s="10"/>
    </row>
    <row r="68" spans="1:25" s="14" customFormat="1" x14ac:dyDescent="0.35">
      <c r="A68" s="13" t="s">
        <v>495</v>
      </c>
      <c r="B68" s="13"/>
      <c r="C68" s="13"/>
      <c r="E68" s="13" t="s">
        <v>508</v>
      </c>
      <c r="F68" s="13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Y68" s="10">
        <v>1061</v>
      </c>
    </row>
    <row r="69" spans="1:25" s="14" customFormat="1" x14ac:dyDescent="0.35">
      <c r="A69" s="13" t="s">
        <v>496</v>
      </c>
      <c r="B69" s="13"/>
      <c r="C69" s="13"/>
      <c r="E69" s="13" t="s">
        <v>468</v>
      </c>
      <c r="F69" s="13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Y69" s="10">
        <v>1093</v>
      </c>
    </row>
    <row r="70" spans="1:25" s="14" customFormat="1" x14ac:dyDescent="0.35">
      <c r="A70" s="13"/>
      <c r="B70" s="13"/>
      <c r="C70" s="13"/>
      <c r="D70" s="13"/>
      <c r="E70" s="13"/>
      <c r="F70" s="13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5" s="14" customFormat="1" x14ac:dyDescent="0.35">
      <c r="A71" s="10" t="s">
        <v>93</v>
      </c>
      <c r="B71" s="1" t="s">
        <v>0</v>
      </c>
      <c r="C71" s="2" t="s">
        <v>1</v>
      </c>
      <c r="D71" s="3" t="s">
        <v>2</v>
      </c>
      <c r="E71" s="4" t="s">
        <v>3</v>
      </c>
      <c r="F71" s="4" t="s">
        <v>69</v>
      </c>
      <c r="G71" s="10">
        <v>1</v>
      </c>
      <c r="H71" s="10">
        <v>2</v>
      </c>
      <c r="I71" s="10">
        <v>3</v>
      </c>
      <c r="J71" s="10">
        <v>4</v>
      </c>
      <c r="K71" s="10">
        <v>5</v>
      </c>
      <c r="L71" s="10">
        <v>6</v>
      </c>
      <c r="M71" s="10" t="s">
        <v>477</v>
      </c>
      <c r="N71" s="10" t="s">
        <v>92</v>
      </c>
      <c r="O71" s="10">
        <v>1</v>
      </c>
      <c r="P71" s="10">
        <v>2</v>
      </c>
      <c r="Q71" s="10">
        <v>3</v>
      </c>
      <c r="R71" s="10">
        <v>4</v>
      </c>
      <c r="S71" s="10">
        <v>5</v>
      </c>
      <c r="T71" s="10">
        <v>6</v>
      </c>
      <c r="U71" s="10" t="s">
        <v>478</v>
      </c>
      <c r="V71" s="10" t="s">
        <v>99</v>
      </c>
      <c r="W71" s="10" t="s">
        <v>101</v>
      </c>
      <c r="X71" s="10" t="s">
        <v>494</v>
      </c>
      <c r="Y71" s="10" t="s">
        <v>458</v>
      </c>
    </row>
    <row r="72" spans="1:25" x14ac:dyDescent="0.35">
      <c r="A72" s="11">
        <v>1</v>
      </c>
      <c r="B72" s="5">
        <v>719</v>
      </c>
      <c r="C72" s="6" t="s">
        <v>512</v>
      </c>
      <c r="D72" s="7" t="s">
        <v>483</v>
      </c>
      <c r="E72" s="8" t="s">
        <v>28</v>
      </c>
      <c r="F72" s="8" t="s">
        <v>25</v>
      </c>
      <c r="G72" s="11">
        <v>93</v>
      </c>
      <c r="H72" s="11">
        <v>96</v>
      </c>
      <c r="I72" s="11">
        <v>95</v>
      </c>
      <c r="J72" s="11">
        <v>95</v>
      </c>
      <c r="K72" s="11">
        <v>95</v>
      </c>
      <c r="L72" s="11">
        <v>92</v>
      </c>
      <c r="M72" s="11">
        <v>10</v>
      </c>
      <c r="N72" s="11">
        <v>566</v>
      </c>
      <c r="O72" s="11">
        <v>93</v>
      </c>
      <c r="P72" s="11">
        <v>92</v>
      </c>
      <c r="Q72" s="11">
        <v>96</v>
      </c>
      <c r="R72" s="11">
        <v>96</v>
      </c>
      <c r="S72" s="11">
        <v>93</v>
      </c>
      <c r="T72" s="11">
        <v>94</v>
      </c>
      <c r="U72" s="11">
        <v>6</v>
      </c>
      <c r="V72" s="11">
        <v>564</v>
      </c>
      <c r="W72" s="11">
        <f t="shared" ref="W72:W79" si="3">V72+N72</f>
        <v>1130</v>
      </c>
      <c r="X72" s="20">
        <v>95.8</v>
      </c>
      <c r="Y72" s="20">
        <f t="shared" ref="Y72:Y79" si="4">W72+X72</f>
        <v>1225.8</v>
      </c>
    </row>
    <row r="73" spans="1:25" x14ac:dyDescent="0.35">
      <c r="A73" s="11">
        <v>2</v>
      </c>
      <c r="B73" s="5">
        <v>993</v>
      </c>
      <c r="C73" s="6" t="s">
        <v>74</v>
      </c>
      <c r="D73" s="7" t="s">
        <v>42</v>
      </c>
      <c r="E73" s="8" t="s">
        <v>28</v>
      </c>
      <c r="F73" s="8" t="s">
        <v>25</v>
      </c>
      <c r="G73" s="11">
        <v>92</v>
      </c>
      <c r="H73" s="11">
        <v>93</v>
      </c>
      <c r="I73" s="11">
        <v>93</v>
      </c>
      <c r="J73" s="11">
        <v>87</v>
      </c>
      <c r="K73" s="11">
        <v>93</v>
      </c>
      <c r="L73" s="11">
        <v>93</v>
      </c>
      <c r="M73" s="11">
        <v>11</v>
      </c>
      <c r="N73" s="11">
        <v>551</v>
      </c>
      <c r="O73" s="11">
        <v>88</v>
      </c>
      <c r="P73" s="11">
        <v>91</v>
      </c>
      <c r="Q73" s="11">
        <v>93</v>
      </c>
      <c r="R73" s="11">
        <v>94</v>
      </c>
      <c r="S73" s="11">
        <v>88</v>
      </c>
      <c r="T73" s="11">
        <v>95</v>
      </c>
      <c r="U73" s="11">
        <v>12</v>
      </c>
      <c r="V73" s="11">
        <v>549</v>
      </c>
      <c r="W73" s="11">
        <f t="shared" si="3"/>
        <v>1100</v>
      </c>
      <c r="X73" s="20">
        <v>97.7</v>
      </c>
      <c r="Y73" s="20">
        <f t="shared" si="4"/>
        <v>1197.7</v>
      </c>
    </row>
    <row r="74" spans="1:25" x14ac:dyDescent="0.35">
      <c r="A74" s="11">
        <v>3</v>
      </c>
      <c r="B74" s="5">
        <v>892</v>
      </c>
      <c r="C74" s="6" t="s">
        <v>126</v>
      </c>
      <c r="D74" s="7" t="s">
        <v>24</v>
      </c>
      <c r="E74" s="8" t="s">
        <v>61</v>
      </c>
      <c r="F74" s="8" t="s">
        <v>6</v>
      </c>
      <c r="G74" s="11">
        <v>90</v>
      </c>
      <c r="H74" s="11">
        <v>93</v>
      </c>
      <c r="I74" s="11">
        <v>94</v>
      </c>
      <c r="J74" s="11">
        <v>94</v>
      </c>
      <c r="K74" s="11">
        <v>91</v>
      </c>
      <c r="L74" s="11">
        <v>90</v>
      </c>
      <c r="M74" s="11">
        <v>14</v>
      </c>
      <c r="N74" s="11">
        <v>552</v>
      </c>
      <c r="O74" s="11">
        <v>92</v>
      </c>
      <c r="P74" s="11">
        <v>85</v>
      </c>
      <c r="Q74" s="11">
        <v>93</v>
      </c>
      <c r="R74" s="11">
        <v>95</v>
      </c>
      <c r="S74" s="11">
        <v>88</v>
      </c>
      <c r="T74" s="11">
        <v>95</v>
      </c>
      <c r="U74" s="11">
        <v>7</v>
      </c>
      <c r="V74" s="11">
        <v>548</v>
      </c>
      <c r="W74" s="11">
        <f t="shared" si="3"/>
        <v>1100</v>
      </c>
      <c r="X74" s="20">
        <v>97.1</v>
      </c>
      <c r="Y74" s="20">
        <f t="shared" si="4"/>
        <v>1197.0999999999999</v>
      </c>
    </row>
    <row r="75" spans="1:25" x14ac:dyDescent="0.35">
      <c r="A75" s="11">
        <v>4</v>
      </c>
      <c r="B75" s="5">
        <v>721</v>
      </c>
      <c r="C75" s="7" t="s">
        <v>491</v>
      </c>
      <c r="D75" s="7" t="s">
        <v>492</v>
      </c>
      <c r="E75" s="5" t="s">
        <v>28</v>
      </c>
      <c r="F75" s="11" t="s">
        <v>25</v>
      </c>
      <c r="G75" s="11">
        <v>94</v>
      </c>
      <c r="H75" s="11">
        <v>91</v>
      </c>
      <c r="I75" s="11">
        <v>91</v>
      </c>
      <c r="J75" s="11">
        <v>93</v>
      </c>
      <c r="K75" s="11">
        <v>90</v>
      </c>
      <c r="L75" s="11">
        <v>90</v>
      </c>
      <c r="M75" s="11">
        <v>11</v>
      </c>
      <c r="N75" s="11">
        <v>549</v>
      </c>
      <c r="O75" s="11">
        <v>86</v>
      </c>
      <c r="P75" s="11">
        <v>96</v>
      </c>
      <c r="Q75" s="11">
        <v>91</v>
      </c>
      <c r="R75" s="11">
        <v>92</v>
      </c>
      <c r="S75" s="11">
        <v>92</v>
      </c>
      <c r="T75" s="11">
        <v>93</v>
      </c>
      <c r="U75" s="11">
        <v>9</v>
      </c>
      <c r="V75" s="11">
        <v>550</v>
      </c>
      <c r="W75" s="11">
        <f t="shared" si="3"/>
        <v>1099</v>
      </c>
      <c r="X75" s="20">
        <v>96.8</v>
      </c>
      <c r="Y75" s="20">
        <f t="shared" si="4"/>
        <v>1195.8</v>
      </c>
    </row>
    <row r="76" spans="1:25" x14ac:dyDescent="0.35">
      <c r="A76" s="11">
        <v>5</v>
      </c>
      <c r="B76" s="5">
        <v>802</v>
      </c>
      <c r="C76" s="6" t="s">
        <v>57</v>
      </c>
      <c r="D76" s="7" t="s">
        <v>58</v>
      </c>
      <c r="E76" s="8" t="s">
        <v>28</v>
      </c>
      <c r="F76" s="8" t="s">
        <v>6</v>
      </c>
      <c r="G76" s="11">
        <v>89</v>
      </c>
      <c r="H76" s="11">
        <v>92</v>
      </c>
      <c r="I76" s="11">
        <v>89</v>
      </c>
      <c r="J76" s="11">
        <v>93</v>
      </c>
      <c r="K76" s="11">
        <v>95</v>
      </c>
      <c r="L76" s="11">
        <v>93</v>
      </c>
      <c r="M76" s="11">
        <v>9</v>
      </c>
      <c r="N76" s="11">
        <v>551</v>
      </c>
      <c r="O76" s="11">
        <v>89</v>
      </c>
      <c r="P76" s="11">
        <v>93</v>
      </c>
      <c r="Q76" s="11">
        <v>94</v>
      </c>
      <c r="R76" s="11">
        <v>94</v>
      </c>
      <c r="S76" s="11">
        <v>94</v>
      </c>
      <c r="T76" s="11">
        <v>89</v>
      </c>
      <c r="U76" s="11">
        <v>8</v>
      </c>
      <c r="V76" s="11">
        <v>553</v>
      </c>
      <c r="W76" s="11">
        <f t="shared" si="3"/>
        <v>1104</v>
      </c>
      <c r="X76" s="20">
        <v>91.7</v>
      </c>
      <c r="Y76" s="20">
        <f t="shared" si="4"/>
        <v>1195.7</v>
      </c>
    </row>
    <row r="77" spans="1:25" x14ac:dyDescent="0.35">
      <c r="A77" s="11">
        <v>6</v>
      </c>
      <c r="B77" s="5">
        <v>965</v>
      </c>
      <c r="C77" s="6" t="s">
        <v>112</v>
      </c>
      <c r="D77" s="7" t="s">
        <v>113</v>
      </c>
      <c r="E77" s="8" t="s">
        <v>28</v>
      </c>
      <c r="F77" s="8" t="s">
        <v>6</v>
      </c>
      <c r="G77" s="11">
        <v>90</v>
      </c>
      <c r="H77" s="11">
        <v>91</v>
      </c>
      <c r="I77" s="11">
        <v>89</v>
      </c>
      <c r="J77" s="11">
        <v>89</v>
      </c>
      <c r="K77" s="11">
        <v>89</v>
      </c>
      <c r="L77" s="11">
        <v>91</v>
      </c>
      <c r="M77" s="11">
        <v>7</v>
      </c>
      <c r="N77" s="11">
        <v>539</v>
      </c>
      <c r="O77" s="11">
        <v>94</v>
      </c>
      <c r="P77" s="11">
        <v>94</v>
      </c>
      <c r="Q77" s="11">
        <v>95</v>
      </c>
      <c r="R77" s="11">
        <v>95</v>
      </c>
      <c r="S77" s="11">
        <v>86</v>
      </c>
      <c r="T77" s="11">
        <v>90</v>
      </c>
      <c r="U77" s="11">
        <v>12</v>
      </c>
      <c r="V77" s="11">
        <v>554</v>
      </c>
      <c r="W77" s="11">
        <f t="shared" si="3"/>
        <v>1093</v>
      </c>
      <c r="X77" s="20">
        <v>93.8</v>
      </c>
      <c r="Y77" s="20">
        <f t="shared" si="4"/>
        <v>1186.8</v>
      </c>
    </row>
    <row r="78" spans="1:25" x14ac:dyDescent="0.35">
      <c r="A78" s="11">
        <v>7</v>
      </c>
      <c r="B78" s="5">
        <v>838</v>
      </c>
      <c r="C78" s="6" t="s">
        <v>60</v>
      </c>
      <c r="D78" s="7" t="s">
        <v>55</v>
      </c>
      <c r="E78" s="8" t="s">
        <v>97</v>
      </c>
      <c r="F78" s="8" t="s">
        <v>44</v>
      </c>
      <c r="G78" s="11">
        <v>92</v>
      </c>
      <c r="H78" s="11">
        <v>87</v>
      </c>
      <c r="I78" s="11">
        <v>92</v>
      </c>
      <c r="J78" s="11">
        <v>87</v>
      </c>
      <c r="K78" s="11">
        <v>91</v>
      </c>
      <c r="L78" s="11">
        <v>91</v>
      </c>
      <c r="M78" s="11">
        <v>9</v>
      </c>
      <c r="N78" s="11">
        <v>540</v>
      </c>
      <c r="O78" s="11">
        <v>91</v>
      </c>
      <c r="P78" s="11">
        <v>92</v>
      </c>
      <c r="Q78" s="11">
        <v>91</v>
      </c>
      <c r="R78" s="11">
        <v>92</v>
      </c>
      <c r="S78" s="11">
        <v>93</v>
      </c>
      <c r="T78" s="11">
        <v>94</v>
      </c>
      <c r="U78" s="11">
        <v>7</v>
      </c>
      <c r="V78" s="11">
        <v>553</v>
      </c>
      <c r="W78" s="11">
        <f t="shared" si="3"/>
        <v>1093</v>
      </c>
      <c r="X78" s="20">
        <v>93</v>
      </c>
      <c r="Y78" s="20">
        <f t="shared" si="4"/>
        <v>1186</v>
      </c>
    </row>
    <row r="79" spans="1:25" x14ac:dyDescent="0.35">
      <c r="A79" s="11">
        <v>8</v>
      </c>
      <c r="B79" s="5">
        <v>942</v>
      </c>
      <c r="C79" s="6" t="s">
        <v>103</v>
      </c>
      <c r="D79" s="7" t="s">
        <v>36</v>
      </c>
      <c r="E79" s="8" t="s">
        <v>28</v>
      </c>
      <c r="F79" s="8" t="s">
        <v>6</v>
      </c>
      <c r="G79" s="11">
        <v>86</v>
      </c>
      <c r="H79" s="11">
        <v>93</v>
      </c>
      <c r="I79" s="11">
        <v>94</v>
      </c>
      <c r="J79" s="11">
        <v>90</v>
      </c>
      <c r="K79" s="11">
        <v>93</v>
      </c>
      <c r="L79" s="11">
        <v>92</v>
      </c>
      <c r="M79" s="11">
        <v>14</v>
      </c>
      <c r="N79" s="11">
        <v>548</v>
      </c>
      <c r="O79" s="11">
        <v>91</v>
      </c>
      <c r="P79" s="11">
        <v>88</v>
      </c>
      <c r="Q79" s="11">
        <v>90</v>
      </c>
      <c r="R79" s="11">
        <v>85</v>
      </c>
      <c r="S79" s="11">
        <v>87</v>
      </c>
      <c r="T79" s="11">
        <v>89</v>
      </c>
      <c r="U79" s="11">
        <v>2</v>
      </c>
      <c r="V79" s="11">
        <v>530</v>
      </c>
      <c r="W79" s="11">
        <f t="shared" si="3"/>
        <v>1078</v>
      </c>
      <c r="X79" s="20">
        <v>92.7</v>
      </c>
      <c r="Y79" s="20">
        <f t="shared" si="4"/>
        <v>1170.7</v>
      </c>
    </row>
    <row r="80" spans="1:25" x14ac:dyDescent="0.35">
      <c r="A80" s="11">
        <v>9</v>
      </c>
      <c r="B80" s="5">
        <v>673</v>
      </c>
      <c r="C80" s="6" t="s">
        <v>108</v>
      </c>
      <c r="D80" s="7" t="s">
        <v>109</v>
      </c>
      <c r="E80" s="8" t="s">
        <v>61</v>
      </c>
      <c r="F80" s="8" t="s">
        <v>44</v>
      </c>
      <c r="G80" s="11">
        <v>89</v>
      </c>
      <c r="H80" s="11">
        <v>90</v>
      </c>
      <c r="I80" s="11">
        <v>87</v>
      </c>
      <c r="J80" s="11">
        <v>90</v>
      </c>
      <c r="K80" s="11">
        <v>89</v>
      </c>
      <c r="L80" s="11">
        <v>85</v>
      </c>
      <c r="M80" s="11">
        <v>4</v>
      </c>
      <c r="N80" s="11">
        <v>530</v>
      </c>
      <c r="O80" s="11">
        <v>85</v>
      </c>
      <c r="P80" s="11">
        <v>91</v>
      </c>
      <c r="Q80" s="11">
        <v>91</v>
      </c>
      <c r="R80" s="11">
        <v>91</v>
      </c>
      <c r="S80" s="11">
        <v>85</v>
      </c>
      <c r="T80" s="11">
        <v>88</v>
      </c>
      <c r="U80" s="11">
        <v>7</v>
      </c>
      <c r="V80" s="11">
        <v>531</v>
      </c>
      <c r="W80" s="11">
        <f>V80+N80</f>
        <v>1061</v>
      </c>
      <c r="X80" s="20"/>
      <c r="Y80" s="20"/>
    </row>
    <row r="81" spans="1:25" x14ac:dyDescent="0.35">
      <c r="A81" s="11">
        <v>10</v>
      </c>
      <c r="B81" s="5">
        <v>840</v>
      </c>
      <c r="C81" s="6" t="s">
        <v>110</v>
      </c>
      <c r="D81" s="7" t="s">
        <v>111</v>
      </c>
      <c r="E81" s="8" t="s">
        <v>97</v>
      </c>
      <c r="F81" s="8" t="s">
        <v>25</v>
      </c>
      <c r="G81" s="11">
        <v>83</v>
      </c>
      <c r="H81" s="11">
        <v>86</v>
      </c>
      <c r="I81" s="11">
        <v>92</v>
      </c>
      <c r="J81" s="11">
        <v>87</v>
      </c>
      <c r="K81" s="11">
        <v>85</v>
      </c>
      <c r="L81" s="11">
        <v>87</v>
      </c>
      <c r="M81" s="11">
        <v>4</v>
      </c>
      <c r="N81" s="11">
        <v>520</v>
      </c>
      <c r="O81" s="11">
        <v>82</v>
      </c>
      <c r="P81" s="11">
        <v>85</v>
      </c>
      <c r="Q81" s="11">
        <v>82</v>
      </c>
      <c r="R81" s="11">
        <v>89</v>
      </c>
      <c r="S81" s="11">
        <v>81</v>
      </c>
      <c r="T81" s="11">
        <v>77</v>
      </c>
      <c r="U81" s="11">
        <v>2</v>
      </c>
      <c r="V81" s="11">
        <v>496</v>
      </c>
      <c r="W81" s="11">
        <f>V81+N81</f>
        <v>1016</v>
      </c>
      <c r="X81" s="20"/>
      <c r="Y81" s="20"/>
    </row>
    <row r="82" spans="1:25" x14ac:dyDescent="0.35">
      <c r="A82" s="11">
        <v>11</v>
      </c>
      <c r="B82" s="5">
        <v>549</v>
      </c>
      <c r="C82" s="6" t="s">
        <v>121</v>
      </c>
      <c r="D82" s="7" t="s">
        <v>122</v>
      </c>
      <c r="E82" s="8" t="s">
        <v>61</v>
      </c>
      <c r="F82" s="8" t="s">
        <v>56</v>
      </c>
      <c r="G82" s="11">
        <v>85</v>
      </c>
      <c r="H82" s="11">
        <v>85</v>
      </c>
      <c r="I82" s="11">
        <v>82</v>
      </c>
      <c r="J82" s="11">
        <v>89</v>
      </c>
      <c r="K82" s="11">
        <v>81</v>
      </c>
      <c r="L82" s="11">
        <v>83</v>
      </c>
      <c r="M82" s="11">
        <v>2</v>
      </c>
      <c r="N82" s="11">
        <v>505</v>
      </c>
      <c r="O82" s="11">
        <v>85</v>
      </c>
      <c r="P82" s="11">
        <v>77</v>
      </c>
      <c r="Q82" s="11">
        <v>79</v>
      </c>
      <c r="R82" s="11">
        <v>84</v>
      </c>
      <c r="S82" s="11">
        <v>87</v>
      </c>
      <c r="T82" s="11">
        <v>86</v>
      </c>
      <c r="U82" s="11">
        <v>0</v>
      </c>
      <c r="V82" s="11">
        <v>498</v>
      </c>
      <c r="W82" s="11">
        <f>V82+N82</f>
        <v>1003</v>
      </c>
      <c r="X82" s="21"/>
      <c r="Y82" s="21"/>
    </row>
    <row r="83" spans="1:25" x14ac:dyDescent="0.35">
      <c r="A83" s="11">
        <v>12</v>
      </c>
      <c r="B83" s="5">
        <v>538</v>
      </c>
      <c r="C83" s="6" t="s">
        <v>104</v>
      </c>
      <c r="D83" s="7" t="s">
        <v>105</v>
      </c>
      <c r="E83" s="8" t="s">
        <v>61</v>
      </c>
      <c r="F83" s="8" t="s">
        <v>56</v>
      </c>
      <c r="G83" s="11">
        <v>66</v>
      </c>
      <c r="H83" s="11">
        <v>72</v>
      </c>
      <c r="I83" s="11">
        <v>70</v>
      </c>
      <c r="J83" s="11">
        <v>77</v>
      </c>
      <c r="K83" s="11">
        <v>75</v>
      </c>
      <c r="L83" s="11">
        <v>84</v>
      </c>
      <c r="M83" s="11">
        <v>0</v>
      </c>
      <c r="N83" s="11">
        <v>444</v>
      </c>
      <c r="O83" s="11">
        <v>85</v>
      </c>
      <c r="P83" s="11">
        <v>75</v>
      </c>
      <c r="Q83" s="11">
        <v>79</v>
      </c>
      <c r="R83" s="11">
        <v>83</v>
      </c>
      <c r="S83" s="11">
        <v>81</v>
      </c>
      <c r="T83" s="11">
        <v>81</v>
      </c>
      <c r="U83" s="11">
        <v>4</v>
      </c>
      <c r="V83" s="11">
        <v>484</v>
      </c>
      <c r="W83" s="11">
        <f>V83+N83</f>
        <v>928</v>
      </c>
      <c r="X83" s="21"/>
      <c r="Y83" s="21"/>
    </row>
    <row r="84" spans="1:25" x14ac:dyDescent="0.35">
      <c r="A84" s="11">
        <v>13</v>
      </c>
      <c r="B84" s="5">
        <v>612</v>
      </c>
      <c r="C84" s="6" t="s">
        <v>123</v>
      </c>
      <c r="D84" s="7" t="s">
        <v>124</v>
      </c>
      <c r="E84" s="8" t="s">
        <v>97</v>
      </c>
      <c r="F84" s="8" t="s">
        <v>59</v>
      </c>
      <c r="G84" s="11">
        <v>56</v>
      </c>
      <c r="H84" s="11">
        <v>80</v>
      </c>
      <c r="I84" s="11">
        <v>67</v>
      </c>
      <c r="J84" s="11">
        <v>72</v>
      </c>
      <c r="K84" s="11">
        <v>70</v>
      </c>
      <c r="L84" s="11">
        <v>69</v>
      </c>
      <c r="M84" s="11">
        <v>0</v>
      </c>
      <c r="N84" s="11">
        <v>414</v>
      </c>
      <c r="O84" s="11">
        <v>74</v>
      </c>
      <c r="P84" s="11">
        <v>73</v>
      </c>
      <c r="Q84" s="11">
        <v>67</v>
      </c>
      <c r="R84" s="11">
        <v>66</v>
      </c>
      <c r="S84" s="11">
        <v>70</v>
      </c>
      <c r="T84" s="11">
        <v>63</v>
      </c>
      <c r="U84" s="11">
        <v>0</v>
      </c>
      <c r="V84" s="11">
        <v>413</v>
      </c>
      <c r="W84" s="11">
        <f>V84+N84</f>
        <v>827</v>
      </c>
      <c r="X84" s="21"/>
      <c r="Y84" s="21"/>
    </row>
  </sheetData>
  <phoneticPr fontId="9" type="noConversion"/>
  <printOptions horizontalCentered="1"/>
  <pageMargins left="0.2" right="0.2" top="0.75" bottom="0.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0"/>
  <sheetViews>
    <sheetView workbookViewId="0"/>
  </sheetViews>
  <sheetFormatPr defaultColWidth="9.1796875" defaultRowHeight="15.5" x14ac:dyDescent="0.35"/>
  <cols>
    <col min="1" max="1" width="5.81640625" style="11" customWidth="1"/>
    <col min="2" max="2" width="5.54296875" style="9" customWidth="1"/>
    <col min="3" max="3" width="15.81640625" style="9" bestFit="1" customWidth="1"/>
    <col min="4" max="4" width="13" style="9" bestFit="1" customWidth="1"/>
    <col min="5" max="5" width="4.1796875" style="9" customWidth="1"/>
    <col min="6" max="6" width="6.453125" style="9" customWidth="1"/>
    <col min="7" max="12" width="3.81640625" style="11" hidden="1" customWidth="1"/>
    <col min="13" max="13" width="6" style="11" customWidth="1"/>
    <col min="14" max="14" width="3.81640625" style="11" hidden="1" customWidth="1"/>
    <col min="15" max="15" width="5.7265625" style="11" bestFit="1" customWidth="1"/>
    <col min="16" max="21" width="3.81640625" style="11" hidden="1" customWidth="1"/>
    <col min="22" max="22" width="6.26953125" style="11" bestFit="1" customWidth="1"/>
    <col min="23" max="23" width="3.81640625" style="11" hidden="1" customWidth="1"/>
    <col min="24" max="24" width="5.7265625" style="9" bestFit="1" customWidth="1"/>
    <col min="25" max="30" width="3.81640625" style="9" hidden="1" customWidth="1"/>
    <col min="31" max="31" width="6.1796875" style="9" bestFit="1" customWidth="1"/>
    <col min="32" max="32" width="3.81640625" style="9" hidden="1" customWidth="1"/>
    <col min="33" max="33" width="7" style="9" bestFit="1" customWidth="1"/>
    <col min="34" max="34" width="5.7265625" style="9" hidden="1" customWidth="1"/>
    <col min="35" max="35" width="6.453125" style="9" bestFit="1" customWidth="1"/>
    <col min="36" max="36" width="7" style="9" bestFit="1" customWidth="1"/>
    <col min="37" max="37" width="8.26953125" style="9" bestFit="1" customWidth="1"/>
    <col min="38" max="39" width="3.81640625" style="9" bestFit="1" customWidth="1"/>
    <col min="40" max="43" width="3.81640625" style="11" bestFit="1" customWidth="1"/>
    <col min="44" max="44" width="5.1796875" style="11" bestFit="1" customWidth="1"/>
    <col min="45" max="45" width="3.81640625" style="11" bestFit="1" customWidth="1"/>
    <col min="46" max="46" width="9.1796875" style="11" customWidth="1"/>
    <col min="47" max="16384" width="9.1796875" style="9"/>
  </cols>
  <sheetData>
    <row r="1" spans="1:46" s="14" customFormat="1" x14ac:dyDescent="0.35">
      <c r="A1" s="12" t="s">
        <v>70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N1" s="10"/>
      <c r="AO1" s="10"/>
      <c r="AP1" s="10"/>
      <c r="AQ1" s="10"/>
      <c r="AR1" s="10"/>
      <c r="AS1" s="10"/>
      <c r="AT1" s="10"/>
    </row>
    <row r="2" spans="1:46" s="14" customFormat="1" x14ac:dyDescent="0.35">
      <c r="A2" s="12" t="s">
        <v>71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N2" s="10"/>
      <c r="AO2" s="10"/>
      <c r="AP2" s="10"/>
      <c r="AQ2" s="10"/>
      <c r="AR2" s="10"/>
      <c r="AS2" s="10"/>
      <c r="AT2" s="10"/>
    </row>
    <row r="3" spans="1:46" s="14" customFormat="1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N3" s="10"/>
      <c r="AO3" s="10"/>
      <c r="AP3" s="10"/>
      <c r="AQ3" s="10"/>
      <c r="AR3" s="10"/>
      <c r="AS3" s="10"/>
      <c r="AT3" s="10"/>
    </row>
    <row r="4" spans="1:46" s="14" customFormat="1" x14ac:dyDescent="0.35">
      <c r="A4" s="12" t="s">
        <v>79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N4" s="10"/>
      <c r="AO4" s="10"/>
      <c r="AP4" s="10"/>
      <c r="AQ4" s="10"/>
      <c r="AR4" s="10"/>
      <c r="AS4" s="10"/>
      <c r="AT4" s="10"/>
    </row>
    <row r="5" spans="1:46" s="14" customFormat="1" x14ac:dyDescent="0.35">
      <c r="A5" s="12"/>
      <c r="B5" s="12"/>
      <c r="C5" s="12"/>
      <c r="D5" s="12"/>
      <c r="E5" s="12"/>
      <c r="F5" s="12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AN5" s="10"/>
      <c r="AO5" s="10"/>
      <c r="AP5" s="10"/>
      <c r="AQ5" s="10"/>
      <c r="AR5" s="10"/>
      <c r="AS5" s="10"/>
      <c r="AT5" s="10"/>
    </row>
    <row r="6" spans="1:46" s="14" customFormat="1" x14ac:dyDescent="0.35">
      <c r="A6" s="13" t="s">
        <v>80</v>
      </c>
      <c r="B6" s="13"/>
      <c r="C6" s="13"/>
      <c r="D6" s="13"/>
      <c r="E6" s="13" t="s">
        <v>464</v>
      </c>
      <c r="F6" s="1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AK6" s="16">
        <v>1867.8</v>
      </c>
      <c r="AN6" s="10"/>
      <c r="AO6" s="10"/>
      <c r="AP6" s="10"/>
      <c r="AQ6" s="10"/>
      <c r="AR6" s="10"/>
      <c r="AS6" s="10"/>
      <c r="AT6" s="10"/>
    </row>
    <row r="7" spans="1:46" s="14" customFormat="1" x14ac:dyDescent="0.35">
      <c r="A7" s="13" t="s">
        <v>81</v>
      </c>
      <c r="B7" s="13"/>
      <c r="C7" s="13"/>
      <c r="D7" s="13"/>
      <c r="E7" s="13" t="s">
        <v>465</v>
      </c>
      <c r="F7" s="1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AK7" s="16">
        <v>1855.5</v>
      </c>
      <c r="AN7" s="10"/>
      <c r="AO7" s="10"/>
      <c r="AP7" s="10"/>
      <c r="AQ7" s="10"/>
      <c r="AR7" s="10"/>
      <c r="AS7" s="10"/>
      <c r="AT7" s="10"/>
    </row>
    <row r="8" spans="1:46" s="14" customFormat="1" x14ac:dyDescent="0.35">
      <c r="A8" s="13" t="s">
        <v>82</v>
      </c>
      <c r="B8" s="13"/>
      <c r="C8" s="13"/>
      <c r="D8" s="13"/>
      <c r="E8" s="13" t="s">
        <v>466</v>
      </c>
      <c r="F8" s="1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AK8" s="16">
        <v>1852</v>
      </c>
      <c r="AN8" s="10"/>
      <c r="AO8" s="10"/>
      <c r="AP8" s="10"/>
      <c r="AQ8" s="10"/>
      <c r="AR8" s="10"/>
      <c r="AS8" s="10"/>
      <c r="AT8" s="10"/>
    </row>
    <row r="9" spans="1:46" s="14" customFormat="1" x14ac:dyDescent="0.35">
      <c r="A9" s="13"/>
      <c r="B9" s="13"/>
      <c r="C9" s="13"/>
      <c r="D9" s="13"/>
      <c r="E9" s="13"/>
      <c r="F9" s="1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AK9" s="16"/>
      <c r="AN9" s="10"/>
      <c r="AO9" s="10"/>
      <c r="AP9" s="10"/>
      <c r="AQ9" s="10"/>
      <c r="AR9" s="10"/>
      <c r="AS9" s="10"/>
      <c r="AT9" s="10"/>
    </row>
    <row r="10" spans="1:46" s="14" customFormat="1" x14ac:dyDescent="0.35">
      <c r="A10" s="13" t="s">
        <v>83</v>
      </c>
      <c r="B10" s="13"/>
      <c r="C10" s="13"/>
      <c r="D10" s="13"/>
      <c r="E10" s="13" t="s">
        <v>467</v>
      </c>
      <c r="F10" s="1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AK10" s="10">
        <v>1541</v>
      </c>
      <c r="AN10" s="10"/>
      <c r="AO10" s="10"/>
      <c r="AP10" s="10"/>
      <c r="AQ10" s="10"/>
      <c r="AR10" s="10"/>
      <c r="AS10" s="10"/>
      <c r="AT10" s="10"/>
    </row>
    <row r="11" spans="1:46" s="14" customFormat="1" x14ac:dyDescent="0.35">
      <c r="A11" s="13" t="s">
        <v>81</v>
      </c>
      <c r="B11" s="13"/>
      <c r="C11" s="13"/>
      <c r="D11" s="13"/>
      <c r="E11" s="13" t="s">
        <v>463</v>
      </c>
      <c r="F11" s="1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AK11" s="10">
        <v>1501</v>
      </c>
      <c r="AN11" s="10"/>
      <c r="AO11" s="10"/>
      <c r="AP11" s="10"/>
      <c r="AQ11" s="10"/>
      <c r="AR11" s="10"/>
      <c r="AS11" s="10"/>
      <c r="AT11" s="10"/>
    </row>
    <row r="12" spans="1:46" s="14" customFormat="1" x14ac:dyDescent="0.35">
      <c r="A12" s="13" t="s">
        <v>82</v>
      </c>
      <c r="B12" s="13"/>
      <c r="C12" s="13"/>
      <c r="D12" s="13"/>
      <c r="E12" s="13" t="s">
        <v>468</v>
      </c>
      <c r="F12" s="1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AK12" s="10">
        <v>1456</v>
      </c>
      <c r="AN12" s="10"/>
      <c r="AO12" s="10"/>
      <c r="AP12" s="10"/>
      <c r="AQ12" s="10"/>
      <c r="AR12" s="10"/>
      <c r="AS12" s="10"/>
      <c r="AT12" s="10"/>
    </row>
    <row r="13" spans="1:46" s="14" customFormat="1" x14ac:dyDescent="0.35">
      <c r="A13" s="13"/>
      <c r="B13" s="13"/>
      <c r="C13" s="13"/>
      <c r="D13" s="13"/>
      <c r="E13" s="13"/>
      <c r="F13" s="1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AK13" s="10"/>
      <c r="AN13" s="10"/>
      <c r="AO13" s="10"/>
      <c r="AP13" s="10"/>
      <c r="AQ13" s="10"/>
      <c r="AR13" s="10"/>
      <c r="AS13" s="10"/>
      <c r="AT13" s="10"/>
    </row>
    <row r="14" spans="1:46" s="14" customFormat="1" x14ac:dyDescent="0.35">
      <c r="A14" s="13" t="s">
        <v>84</v>
      </c>
      <c r="B14" s="13"/>
      <c r="C14" s="13"/>
      <c r="D14" s="13"/>
      <c r="E14" s="13" t="s">
        <v>469</v>
      </c>
      <c r="F14" s="13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AK14" s="10">
        <v>1531</v>
      </c>
      <c r="AN14" s="10"/>
      <c r="AO14" s="10"/>
      <c r="AP14" s="10"/>
      <c r="AQ14" s="10"/>
      <c r="AR14" s="10"/>
      <c r="AS14" s="10"/>
      <c r="AT14" s="10"/>
    </row>
    <row r="15" spans="1:46" s="14" customFormat="1" x14ac:dyDescent="0.35">
      <c r="A15" s="13" t="s">
        <v>85</v>
      </c>
      <c r="B15" s="13"/>
      <c r="C15" s="13"/>
      <c r="D15" s="13"/>
      <c r="E15" s="14" t="s">
        <v>472</v>
      </c>
      <c r="AK15" s="10">
        <v>1625</v>
      </c>
      <c r="AN15" s="10"/>
      <c r="AO15" s="10"/>
      <c r="AP15" s="10"/>
      <c r="AQ15" s="10"/>
      <c r="AR15" s="10"/>
      <c r="AS15" s="10"/>
      <c r="AT15" s="10"/>
    </row>
    <row r="16" spans="1:46" s="14" customFormat="1" x14ac:dyDescent="0.35">
      <c r="A16" s="13" t="s">
        <v>86</v>
      </c>
      <c r="B16" s="13"/>
      <c r="C16" s="13"/>
      <c r="D16" s="13"/>
      <c r="E16" s="13" t="s">
        <v>471</v>
      </c>
      <c r="F16" s="1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AK16" s="10">
        <v>1623</v>
      </c>
      <c r="AN16" s="10"/>
      <c r="AO16" s="10"/>
      <c r="AP16" s="10"/>
      <c r="AQ16" s="10"/>
      <c r="AR16" s="10"/>
      <c r="AS16" s="10"/>
      <c r="AT16" s="10"/>
    </row>
    <row r="17" spans="1:46" s="14" customFormat="1" x14ac:dyDescent="0.35">
      <c r="A17" s="13" t="s">
        <v>87</v>
      </c>
      <c r="B17" s="13"/>
      <c r="C17" s="13"/>
      <c r="D17" s="13"/>
      <c r="E17" s="13" t="s">
        <v>470</v>
      </c>
      <c r="F17" s="1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AK17" s="10">
        <v>1623</v>
      </c>
      <c r="AN17" s="10"/>
      <c r="AO17" s="10"/>
      <c r="AP17" s="10"/>
      <c r="AQ17" s="10"/>
      <c r="AR17" s="10"/>
      <c r="AS17" s="10"/>
      <c r="AT17" s="10"/>
    </row>
    <row r="18" spans="1:46" s="14" customFormat="1" x14ac:dyDescent="0.35">
      <c r="A18" s="13" t="s">
        <v>88</v>
      </c>
      <c r="B18" s="13"/>
      <c r="C18" s="13"/>
      <c r="D18" s="13"/>
      <c r="E18" s="13" t="s">
        <v>473</v>
      </c>
      <c r="F18" s="13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AK18" s="10">
        <v>1519</v>
      </c>
      <c r="AN18" s="10"/>
      <c r="AO18" s="10"/>
      <c r="AP18" s="10"/>
      <c r="AQ18" s="10"/>
      <c r="AR18" s="10"/>
      <c r="AS18" s="10"/>
      <c r="AT18" s="10"/>
    </row>
    <row r="19" spans="1:46" s="14" customFormat="1" x14ac:dyDescent="0.35">
      <c r="A19" s="13" t="s">
        <v>89</v>
      </c>
      <c r="B19" s="13"/>
      <c r="C19" s="13"/>
      <c r="D19" s="13"/>
      <c r="E19" s="13" t="s">
        <v>474</v>
      </c>
      <c r="F19" s="13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AK19" s="10">
        <v>1449</v>
      </c>
      <c r="AN19" s="10"/>
      <c r="AO19" s="10"/>
      <c r="AP19" s="10"/>
      <c r="AQ19" s="10"/>
      <c r="AR19" s="10"/>
      <c r="AS19" s="10"/>
      <c r="AT19" s="10"/>
    </row>
    <row r="20" spans="1:46" s="14" customFormat="1" x14ac:dyDescent="0.35">
      <c r="A20" s="13" t="s">
        <v>91</v>
      </c>
      <c r="B20" s="13"/>
      <c r="C20" s="13"/>
      <c r="D20" s="13"/>
      <c r="E20" s="13" t="s">
        <v>463</v>
      </c>
      <c r="F20" s="13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AK20" s="10">
        <v>1501</v>
      </c>
      <c r="AN20" s="10"/>
      <c r="AO20" s="10"/>
      <c r="AP20" s="10"/>
      <c r="AQ20" s="10"/>
      <c r="AR20" s="10"/>
      <c r="AS20" s="10"/>
      <c r="AT20" s="10"/>
    </row>
    <row r="21" spans="1:46" s="14" customFormat="1" x14ac:dyDescent="0.35">
      <c r="A21" s="13"/>
      <c r="B21" s="13"/>
      <c r="C21" s="13"/>
      <c r="D21" s="13"/>
      <c r="E21" s="13"/>
      <c r="F21" s="13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AK21" s="10"/>
      <c r="AN21" s="10"/>
      <c r="AO21" s="10"/>
      <c r="AP21" s="10"/>
      <c r="AQ21" s="10"/>
      <c r="AR21" s="10"/>
      <c r="AS21" s="10"/>
      <c r="AT21" s="10"/>
    </row>
    <row r="22" spans="1:46" s="14" customFormat="1" x14ac:dyDescent="0.35">
      <c r="A22" s="10" t="s">
        <v>93</v>
      </c>
      <c r="B22" s="1" t="s">
        <v>0</v>
      </c>
      <c r="C22" s="2" t="s">
        <v>1</v>
      </c>
      <c r="D22" s="3" t="s">
        <v>2</v>
      </c>
      <c r="E22" s="4" t="s">
        <v>3</v>
      </c>
      <c r="F22" s="4" t="s">
        <v>69</v>
      </c>
      <c r="G22" s="17">
        <v>1</v>
      </c>
      <c r="H22" s="17">
        <v>2</v>
      </c>
      <c r="I22" s="17">
        <v>3</v>
      </c>
      <c r="J22" s="17">
        <v>4</v>
      </c>
      <c r="K22" s="17">
        <v>5</v>
      </c>
      <c r="L22" s="17">
        <v>6</v>
      </c>
      <c r="M22" s="17" t="s">
        <v>92</v>
      </c>
      <c r="N22" s="17" t="s">
        <v>477</v>
      </c>
      <c r="O22" s="17" t="s">
        <v>96</v>
      </c>
      <c r="P22" s="17">
        <v>1</v>
      </c>
      <c r="Q22" s="17">
        <v>2</v>
      </c>
      <c r="R22" s="17">
        <v>3</v>
      </c>
      <c r="S22" s="17">
        <v>4</v>
      </c>
      <c r="T22" s="17">
        <v>5</v>
      </c>
      <c r="U22" s="17">
        <v>6</v>
      </c>
      <c r="V22" s="17" t="s">
        <v>99</v>
      </c>
      <c r="W22" s="17" t="s">
        <v>478</v>
      </c>
      <c r="X22" s="17" t="s">
        <v>100</v>
      </c>
      <c r="Y22" s="17">
        <v>1</v>
      </c>
      <c r="Z22" s="17">
        <v>2</v>
      </c>
      <c r="AA22" s="17">
        <v>3</v>
      </c>
      <c r="AB22" s="17">
        <v>4</v>
      </c>
      <c r="AC22" s="17">
        <v>5</v>
      </c>
      <c r="AD22" s="17">
        <v>6</v>
      </c>
      <c r="AE22" s="17" t="s">
        <v>451</v>
      </c>
      <c r="AF22" s="17" t="s">
        <v>476</v>
      </c>
      <c r="AG22" s="17" t="s">
        <v>452</v>
      </c>
      <c r="AH22" s="17" t="s">
        <v>475</v>
      </c>
      <c r="AI22" s="17" t="s">
        <v>101</v>
      </c>
      <c r="AJ22" s="17" t="s">
        <v>102</v>
      </c>
      <c r="AK22" s="17" t="s">
        <v>458</v>
      </c>
      <c r="AN22" s="10"/>
      <c r="AO22" s="10"/>
      <c r="AP22" s="10"/>
      <c r="AQ22" s="10"/>
      <c r="AR22" s="10"/>
      <c r="AS22" s="10"/>
      <c r="AT22" s="10"/>
    </row>
    <row r="23" spans="1:46" x14ac:dyDescent="0.35">
      <c r="A23" s="11">
        <v>1</v>
      </c>
      <c r="B23" s="5">
        <v>967</v>
      </c>
      <c r="C23" s="6" t="s">
        <v>37</v>
      </c>
      <c r="D23" s="7" t="s">
        <v>38</v>
      </c>
      <c r="E23" s="8"/>
      <c r="F23" s="8" t="s">
        <v>25</v>
      </c>
      <c r="G23" s="18">
        <v>92</v>
      </c>
      <c r="H23" s="18">
        <v>94</v>
      </c>
      <c r="I23" s="18">
        <v>95</v>
      </c>
      <c r="J23" s="18">
        <v>94</v>
      </c>
      <c r="K23" s="18">
        <v>91</v>
      </c>
      <c r="L23" s="18">
        <v>86</v>
      </c>
      <c r="M23" s="18">
        <v>552</v>
      </c>
      <c r="N23" s="18">
        <v>10</v>
      </c>
      <c r="O23" s="19">
        <v>99.1</v>
      </c>
      <c r="P23" s="18">
        <v>92</v>
      </c>
      <c r="Q23" s="18">
        <v>97</v>
      </c>
      <c r="R23" s="18">
        <v>94</v>
      </c>
      <c r="S23" s="18">
        <v>94</v>
      </c>
      <c r="T23" s="18">
        <v>92</v>
      </c>
      <c r="U23" s="18">
        <v>93</v>
      </c>
      <c r="V23" s="18">
        <v>562</v>
      </c>
      <c r="W23" s="18">
        <v>12</v>
      </c>
      <c r="X23" s="19">
        <v>92</v>
      </c>
      <c r="Y23" s="18">
        <v>90</v>
      </c>
      <c r="Z23" s="18">
        <v>96</v>
      </c>
      <c r="AA23" s="18">
        <v>94</v>
      </c>
      <c r="AB23" s="18">
        <v>93</v>
      </c>
      <c r="AC23" s="18">
        <v>91</v>
      </c>
      <c r="AD23" s="18">
        <v>95</v>
      </c>
      <c r="AE23" s="18">
        <v>559</v>
      </c>
      <c r="AF23" s="18">
        <v>14</v>
      </c>
      <c r="AG23" s="19">
        <v>95.7</v>
      </c>
      <c r="AH23" s="19"/>
      <c r="AI23" s="18">
        <f t="shared" ref="AI23:AI54" si="0">M23+V23+AE23</f>
        <v>1673</v>
      </c>
      <c r="AJ23" s="19">
        <f>O23+AG23</f>
        <v>194.8</v>
      </c>
      <c r="AK23" s="19">
        <f t="shared" ref="AK23:AK54" si="1">SUM(AI23:AJ23)</f>
        <v>1867.8</v>
      </c>
      <c r="AT23" s="9"/>
    </row>
    <row r="24" spans="1:46" x14ac:dyDescent="0.35">
      <c r="A24" s="11">
        <v>2</v>
      </c>
      <c r="B24" s="5">
        <v>923</v>
      </c>
      <c r="C24" s="6" t="s">
        <v>33</v>
      </c>
      <c r="D24" s="7" t="s">
        <v>34</v>
      </c>
      <c r="E24" s="8"/>
      <c r="F24" s="8" t="s">
        <v>25</v>
      </c>
      <c r="G24" s="18">
        <v>93</v>
      </c>
      <c r="H24" s="18">
        <v>93</v>
      </c>
      <c r="I24" s="18">
        <v>91</v>
      </c>
      <c r="J24" s="18">
        <v>88</v>
      </c>
      <c r="K24" s="18">
        <v>96</v>
      </c>
      <c r="L24" s="18">
        <v>93</v>
      </c>
      <c r="M24" s="18">
        <v>554</v>
      </c>
      <c r="N24" s="18">
        <v>8</v>
      </c>
      <c r="O24" s="19">
        <v>94.1</v>
      </c>
      <c r="P24" s="18">
        <v>95</v>
      </c>
      <c r="Q24" s="18">
        <v>89</v>
      </c>
      <c r="R24" s="18">
        <v>90</v>
      </c>
      <c r="S24" s="18">
        <v>91</v>
      </c>
      <c r="T24" s="18">
        <v>96</v>
      </c>
      <c r="U24" s="18">
        <v>94</v>
      </c>
      <c r="V24" s="18">
        <v>555</v>
      </c>
      <c r="W24" s="18">
        <v>11</v>
      </c>
      <c r="X24" s="19">
        <v>94.3</v>
      </c>
      <c r="Y24" s="18">
        <v>94</v>
      </c>
      <c r="Z24" s="18">
        <v>89</v>
      </c>
      <c r="AA24" s="18">
        <v>90</v>
      </c>
      <c r="AB24" s="18">
        <v>91</v>
      </c>
      <c r="AC24" s="18">
        <v>94</v>
      </c>
      <c r="AD24" s="18">
        <v>94</v>
      </c>
      <c r="AE24" s="18">
        <v>552</v>
      </c>
      <c r="AF24" s="18">
        <v>7</v>
      </c>
      <c r="AG24" s="19">
        <v>100.2</v>
      </c>
      <c r="AH24" s="19"/>
      <c r="AI24" s="18">
        <f t="shared" si="0"/>
        <v>1661</v>
      </c>
      <c r="AJ24" s="19">
        <f>X24+AG24</f>
        <v>194.5</v>
      </c>
      <c r="AK24" s="19">
        <f t="shared" si="1"/>
        <v>1855.5</v>
      </c>
      <c r="AT24" s="9"/>
    </row>
    <row r="25" spans="1:46" x14ac:dyDescent="0.35">
      <c r="A25" s="11">
        <v>3</v>
      </c>
      <c r="B25" s="5">
        <v>816</v>
      </c>
      <c r="C25" s="6" t="s">
        <v>23</v>
      </c>
      <c r="D25" s="7" t="s">
        <v>24</v>
      </c>
      <c r="E25" s="8"/>
      <c r="F25" s="8" t="s">
        <v>25</v>
      </c>
      <c r="G25" s="18">
        <v>94</v>
      </c>
      <c r="H25" s="18">
        <v>90</v>
      </c>
      <c r="I25" s="18">
        <v>95</v>
      </c>
      <c r="J25" s="18">
        <v>86</v>
      </c>
      <c r="K25" s="18">
        <v>94</v>
      </c>
      <c r="L25" s="18">
        <v>89</v>
      </c>
      <c r="M25" s="18">
        <v>548</v>
      </c>
      <c r="N25" s="18">
        <v>5</v>
      </c>
      <c r="O25" s="19">
        <v>98</v>
      </c>
      <c r="P25" s="18">
        <v>95</v>
      </c>
      <c r="Q25" s="18">
        <v>90</v>
      </c>
      <c r="R25" s="18">
        <v>88</v>
      </c>
      <c r="S25" s="18">
        <v>90</v>
      </c>
      <c r="T25" s="18">
        <v>93</v>
      </c>
      <c r="U25" s="18">
        <v>97</v>
      </c>
      <c r="V25" s="18">
        <v>553</v>
      </c>
      <c r="W25" s="18">
        <v>8</v>
      </c>
      <c r="X25" s="19">
        <v>93.8</v>
      </c>
      <c r="Y25" s="18">
        <v>93</v>
      </c>
      <c r="Z25" s="18">
        <v>87</v>
      </c>
      <c r="AA25" s="18">
        <v>93</v>
      </c>
      <c r="AB25" s="18">
        <v>94</v>
      </c>
      <c r="AC25" s="18">
        <v>97</v>
      </c>
      <c r="AD25" s="18">
        <v>94</v>
      </c>
      <c r="AE25" s="18">
        <v>558</v>
      </c>
      <c r="AF25" s="18">
        <v>11</v>
      </c>
      <c r="AG25" s="19">
        <v>95</v>
      </c>
      <c r="AH25" s="19">
        <v>10.8</v>
      </c>
      <c r="AI25" s="18">
        <f t="shared" si="0"/>
        <v>1659</v>
      </c>
      <c r="AJ25" s="19">
        <f>O25+AG25</f>
        <v>193</v>
      </c>
      <c r="AK25" s="19">
        <f t="shared" si="1"/>
        <v>1852</v>
      </c>
      <c r="AT25" s="9"/>
    </row>
    <row r="26" spans="1:46" x14ac:dyDescent="0.35">
      <c r="A26" s="11">
        <v>4</v>
      </c>
      <c r="B26" s="5">
        <v>991</v>
      </c>
      <c r="C26" s="6" t="s">
        <v>68</v>
      </c>
      <c r="D26" s="7" t="s">
        <v>46</v>
      </c>
      <c r="E26" s="8"/>
      <c r="F26" s="8" t="s">
        <v>25</v>
      </c>
      <c r="G26" s="18">
        <v>89</v>
      </c>
      <c r="H26" s="18">
        <v>95</v>
      </c>
      <c r="I26" s="18">
        <v>92</v>
      </c>
      <c r="J26" s="18">
        <v>92</v>
      </c>
      <c r="K26" s="18">
        <v>90</v>
      </c>
      <c r="L26" s="18">
        <v>88</v>
      </c>
      <c r="M26" s="18">
        <v>546</v>
      </c>
      <c r="N26" s="18">
        <v>10</v>
      </c>
      <c r="O26" s="19">
        <v>95.6</v>
      </c>
      <c r="P26" s="18">
        <v>93</v>
      </c>
      <c r="Q26" s="18">
        <v>93</v>
      </c>
      <c r="R26" s="18">
        <v>95</v>
      </c>
      <c r="S26" s="18">
        <v>93</v>
      </c>
      <c r="T26" s="18">
        <v>89</v>
      </c>
      <c r="U26" s="18">
        <v>90</v>
      </c>
      <c r="V26" s="18">
        <v>553</v>
      </c>
      <c r="W26" s="18">
        <v>10</v>
      </c>
      <c r="X26" s="19">
        <v>94.5</v>
      </c>
      <c r="Y26" s="18">
        <v>93</v>
      </c>
      <c r="Z26" s="18">
        <v>96</v>
      </c>
      <c r="AA26" s="18">
        <v>93</v>
      </c>
      <c r="AB26" s="18">
        <v>91</v>
      </c>
      <c r="AC26" s="18">
        <v>91</v>
      </c>
      <c r="AD26" s="18">
        <v>91</v>
      </c>
      <c r="AE26" s="18">
        <v>555</v>
      </c>
      <c r="AF26" s="18">
        <v>10</v>
      </c>
      <c r="AG26" s="19">
        <v>98</v>
      </c>
      <c r="AH26" s="19">
        <v>9.1999999999999993</v>
      </c>
      <c r="AI26" s="18">
        <f t="shared" si="0"/>
        <v>1654</v>
      </c>
      <c r="AJ26" s="19">
        <f>O26+AG26</f>
        <v>193.6</v>
      </c>
      <c r="AK26" s="19">
        <f t="shared" si="1"/>
        <v>1847.6</v>
      </c>
      <c r="AT26" s="9"/>
    </row>
    <row r="27" spans="1:46" x14ac:dyDescent="0.35">
      <c r="A27" s="11">
        <v>5</v>
      </c>
      <c r="B27" s="5">
        <v>971</v>
      </c>
      <c r="C27" s="6" t="s">
        <v>39</v>
      </c>
      <c r="D27" s="7" t="s">
        <v>40</v>
      </c>
      <c r="E27" s="8"/>
      <c r="F27" s="8" t="s">
        <v>25</v>
      </c>
      <c r="G27" s="18">
        <v>90</v>
      </c>
      <c r="H27" s="18">
        <v>85</v>
      </c>
      <c r="I27" s="18">
        <v>91</v>
      </c>
      <c r="J27" s="18">
        <v>94</v>
      </c>
      <c r="K27" s="18">
        <v>91</v>
      </c>
      <c r="L27" s="18">
        <v>94</v>
      </c>
      <c r="M27" s="18">
        <v>545</v>
      </c>
      <c r="N27" s="18">
        <v>6</v>
      </c>
      <c r="O27" s="19"/>
      <c r="P27" s="18">
        <v>94</v>
      </c>
      <c r="Q27" s="18">
        <v>93</v>
      </c>
      <c r="R27" s="18">
        <v>92</v>
      </c>
      <c r="S27" s="18">
        <v>93</v>
      </c>
      <c r="T27" s="18">
        <v>93</v>
      </c>
      <c r="U27" s="18">
        <v>92</v>
      </c>
      <c r="V27" s="18">
        <v>557</v>
      </c>
      <c r="W27" s="18">
        <v>8</v>
      </c>
      <c r="X27" s="19">
        <v>95.7</v>
      </c>
      <c r="Y27" s="18">
        <v>93</v>
      </c>
      <c r="Z27" s="18">
        <v>93</v>
      </c>
      <c r="AA27" s="18">
        <v>95</v>
      </c>
      <c r="AB27" s="18">
        <v>92</v>
      </c>
      <c r="AC27" s="18">
        <v>90</v>
      </c>
      <c r="AD27" s="18">
        <v>88</v>
      </c>
      <c r="AE27" s="18">
        <v>551</v>
      </c>
      <c r="AF27" s="18">
        <v>11</v>
      </c>
      <c r="AG27" s="19">
        <v>91.9</v>
      </c>
      <c r="AH27" s="19"/>
      <c r="AI27" s="18">
        <f t="shared" si="0"/>
        <v>1653</v>
      </c>
      <c r="AJ27" s="19">
        <f>O27+X27+AG27</f>
        <v>187.60000000000002</v>
      </c>
      <c r="AK27" s="19">
        <f t="shared" si="1"/>
        <v>1840.6</v>
      </c>
      <c r="AT27" s="9"/>
    </row>
    <row r="28" spans="1:46" x14ac:dyDescent="0.35">
      <c r="A28" s="11">
        <v>6</v>
      </c>
      <c r="B28" s="5">
        <v>881</v>
      </c>
      <c r="C28" s="6" t="s">
        <v>67</v>
      </c>
      <c r="D28" s="7" t="s">
        <v>66</v>
      </c>
      <c r="E28" s="8"/>
      <c r="F28" s="8" t="s">
        <v>25</v>
      </c>
      <c r="G28" s="18">
        <v>91</v>
      </c>
      <c r="H28" s="18">
        <v>90</v>
      </c>
      <c r="I28" s="18">
        <v>94</v>
      </c>
      <c r="J28" s="18">
        <v>95</v>
      </c>
      <c r="K28" s="18">
        <v>90</v>
      </c>
      <c r="L28" s="18">
        <v>94</v>
      </c>
      <c r="M28" s="18">
        <v>554</v>
      </c>
      <c r="N28" s="18">
        <v>11</v>
      </c>
      <c r="O28" s="19">
        <v>94.4</v>
      </c>
      <c r="P28" s="18">
        <v>92</v>
      </c>
      <c r="Q28" s="18">
        <v>93</v>
      </c>
      <c r="R28" s="18">
        <v>90</v>
      </c>
      <c r="S28" s="18">
        <v>90</v>
      </c>
      <c r="T28" s="18">
        <v>89</v>
      </c>
      <c r="U28" s="18">
        <v>94</v>
      </c>
      <c r="V28" s="18">
        <v>548</v>
      </c>
      <c r="W28" s="18">
        <v>13</v>
      </c>
      <c r="X28" s="19"/>
      <c r="Y28" s="18">
        <v>88</v>
      </c>
      <c r="Z28" s="18">
        <v>93</v>
      </c>
      <c r="AA28" s="18">
        <v>95</v>
      </c>
      <c r="AB28" s="18">
        <v>90</v>
      </c>
      <c r="AC28" s="18">
        <v>93</v>
      </c>
      <c r="AD28" s="18">
        <v>93</v>
      </c>
      <c r="AE28" s="18">
        <v>552</v>
      </c>
      <c r="AF28" s="18">
        <v>10</v>
      </c>
      <c r="AG28" s="19">
        <v>91.8</v>
      </c>
      <c r="AH28" s="19"/>
      <c r="AI28" s="18">
        <f t="shared" si="0"/>
        <v>1654</v>
      </c>
      <c r="AJ28" s="19">
        <f>O28+X28+AG28</f>
        <v>186.2</v>
      </c>
      <c r="AK28" s="19">
        <f t="shared" si="1"/>
        <v>1840.2</v>
      </c>
      <c r="AT28" s="9"/>
    </row>
    <row r="29" spans="1:46" x14ac:dyDescent="0.35">
      <c r="A29" s="11">
        <v>7</v>
      </c>
      <c r="B29" s="5">
        <v>828</v>
      </c>
      <c r="C29" s="6" t="s">
        <v>26</v>
      </c>
      <c r="D29" s="7" t="s">
        <v>27</v>
      </c>
      <c r="E29" s="8"/>
      <c r="F29" s="8" t="s">
        <v>25</v>
      </c>
      <c r="G29" s="18">
        <v>90</v>
      </c>
      <c r="H29" s="18">
        <v>87</v>
      </c>
      <c r="I29" s="18">
        <v>92</v>
      </c>
      <c r="J29" s="18">
        <v>95</v>
      </c>
      <c r="K29" s="18">
        <v>90</v>
      </c>
      <c r="L29" s="18">
        <v>92</v>
      </c>
      <c r="M29" s="18">
        <v>546</v>
      </c>
      <c r="N29" s="18">
        <v>5</v>
      </c>
      <c r="O29" s="19">
        <v>93.3</v>
      </c>
      <c r="P29" s="18">
        <v>94</v>
      </c>
      <c r="Q29" s="18">
        <v>88</v>
      </c>
      <c r="R29" s="18">
        <v>93</v>
      </c>
      <c r="S29" s="18">
        <v>92</v>
      </c>
      <c r="T29" s="18">
        <v>92</v>
      </c>
      <c r="U29" s="18">
        <v>91</v>
      </c>
      <c r="V29" s="18">
        <v>550</v>
      </c>
      <c r="W29" s="18">
        <v>3</v>
      </c>
      <c r="X29" s="19">
        <v>90.6</v>
      </c>
      <c r="Y29" s="18">
        <v>93</v>
      </c>
      <c r="Z29" s="18">
        <v>96</v>
      </c>
      <c r="AA29" s="18">
        <v>87</v>
      </c>
      <c r="AB29" s="18">
        <v>94</v>
      </c>
      <c r="AC29" s="18">
        <v>93</v>
      </c>
      <c r="AD29" s="18">
        <v>91</v>
      </c>
      <c r="AE29" s="18">
        <v>554</v>
      </c>
      <c r="AF29" s="18">
        <v>8</v>
      </c>
      <c r="AG29" s="19">
        <v>95.7</v>
      </c>
      <c r="AH29" s="19"/>
      <c r="AI29" s="18">
        <f t="shared" si="0"/>
        <v>1650</v>
      </c>
      <c r="AJ29" s="19">
        <f>O29+AG29</f>
        <v>189</v>
      </c>
      <c r="AK29" s="19">
        <f t="shared" si="1"/>
        <v>1839</v>
      </c>
      <c r="AT29" s="9"/>
    </row>
    <row r="30" spans="1:46" x14ac:dyDescent="0.35">
      <c r="A30" s="11">
        <v>8</v>
      </c>
      <c r="B30" s="5">
        <v>943</v>
      </c>
      <c r="C30" s="6" t="s">
        <v>35</v>
      </c>
      <c r="D30" s="7" t="s">
        <v>36</v>
      </c>
      <c r="E30" s="8"/>
      <c r="F30" s="8" t="s">
        <v>25</v>
      </c>
      <c r="G30" s="18">
        <v>85</v>
      </c>
      <c r="H30" s="18">
        <v>95</v>
      </c>
      <c r="I30" s="18">
        <v>94</v>
      </c>
      <c r="J30" s="18">
        <v>88</v>
      </c>
      <c r="K30" s="18">
        <v>92</v>
      </c>
      <c r="L30" s="18">
        <v>89</v>
      </c>
      <c r="M30" s="18">
        <v>543</v>
      </c>
      <c r="N30" s="18">
        <v>7</v>
      </c>
      <c r="O30" s="19"/>
      <c r="P30" s="18">
        <v>95</v>
      </c>
      <c r="Q30" s="18">
        <v>92</v>
      </c>
      <c r="R30" s="18">
        <v>96</v>
      </c>
      <c r="S30" s="18">
        <v>92</v>
      </c>
      <c r="T30" s="18">
        <v>86</v>
      </c>
      <c r="U30" s="18">
        <v>90</v>
      </c>
      <c r="V30" s="18">
        <v>551</v>
      </c>
      <c r="W30" s="18">
        <v>6</v>
      </c>
      <c r="X30" s="19">
        <v>96.3</v>
      </c>
      <c r="Y30" s="18">
        <v>94</v>
      </c>
      <c r="Z30" s="18">
        <v>90</v>
      </c>
      <c r="AA30" s="18">
        <v>91</v>
      </c>
      <c r="AB30" s="18">
        <v>93</v>
      </c>
      <c r="AC30" s="18">
        <v>94</v>
      </c>
      <c r="AD30" s="18">
        <v>90</v>
      </c>
      <c r="AE30" s="18">
        <v>552</v>
      </c>
      <c r="AF30" s="18">
        <v>9</v>
      </c>
      <c r="AG30" s="19">
        <v>94.6</v>
      </c>
      <c r="AH30" s="19"/>
      <c r="AI30" s="18">
        <f t="shared" si="0"/>
        <v>1646</v>
      </c>
      <c r="AJ30" s="19">
        <f>O30+X30+AG30</f>
        <v>190.89999999999998</v>
      </c>
      <c r="AK30" s="19">
        <f t="shared" si="1"/>
        <v>1836.9</v>
      </c>
      <c r="AT30" s="9"/>
    </row>
    <row r="31" spans="1:46" x14ac:dyDescent="0.35">
      <c r="A31" s="11">
        <v>9</v>
      </c>
      <c r="B31" s="5">
        <v>905</v>
      </c>
      <c r="C31" s="6" t="s">
        <v>31</v>
      </c>
      <c r="D31" s="7" t="s">
        <v>32</v>
      </c>
      <c r="E31" s="8"/>
      <c r="F31" s="8" t="s">
        <v>25</v>
      </c>
      <c r="G31" s="18">
        <v>94</v>
      </c>
      <c r="H31" s="18">
        <v>86</v>
      </c>
      <c r="I31" s="18">
        <v>91</v>
      </c>
      <c r="J31" s="18">
        <v>87</v>
      </c>
      <c r="K31" s="18">
        <v>86</v>
      </c>
      <c r="L31" s="18">
        <v>90</v>
      </c>
      <c r="M31" s="18">
        <v>534</v>
      </c>
      <c r="N31" s="18">
        <v>9</v>
      </c>
      <c r="O31" s="18"/>
      <c r="P31" s="18">
        <v>92</v>
      </c>
      <c r="Q31" s="18">
        <v>93</v>
      </c>
      <c r="R31" s="18">
        <v>94</v>
      </c>
      <c r="S31" s="18">
        <v>88</v>
      </c>
      <c r="T31" s="18">
        <v>90</v>
      </c>
      <c r="U31" s="18">
        <v>92</v>
      </c>
      <c r="V31" s="18">
        <v>549</v>
      </c>
      <c r="W31" s="18">
        <v>8</v>
      </c>
      <c r="X31" s="19">
        <v>94.6</v>
      </c>
      <c r="Y31" s="18">
        <v>92</v>
      </c>
      <c r="Z31" s="18">
        <v>89</v>
      </c>
      <c r="AA31" s="18">
        <v>88</v>
      </c>
      <c r="AB31" s="18">
        <v>91</v>
      </c>
      <c r="AC31" s="18">
        <v>95</v>
      </c>
      <c r="AD31" s="18">
        <v>92</v>
      </c>
      <c r="AE31" s="18">
        <v>547</v>
      </c>
      <c r="AF31" s="18">
        <v>3</v>
      </c>
      <c r="AG31" s="19"/>
      <c r="AH31" s="19"/>
      <c r="AI31" s="18">
        <f t="shared" si="0"/>
        <v>1630</v>
      </c>
      <c r="AJ31" s="19">
        <f>O31+X31+AG31</f>
        <v>94.6</v>
      </c>
      <c r="AK31" s="19">
        <f t="shared" si="1"/>
        <v>1724.6</v>
      </c>
      <c r="AT31" s="9"/>
    </row>
    <row r="32" spans="1:46" x14ac:dyDescent="0.35">
      <c r="A32" s="11">
        <v>10</v>
      </c>
      <c r="B32" s="5">
        <v>948</v>
      </c>
      <c r="C32" s="6" t="s">
        <v>19</v>
      </c>
      <c r="D32" s="7" t="s">
        <v>20</v>
      </c>
      <c r="E32" s="8"/>
      <c r="F32" s="8" t="s">
        <v>6</v>
      </c>
      <c r="G32" s="18">
        <v>90</v>
      </c>
      <c r="H32" s="18">
        <v>91</v>
      </c>
      <c r="I32" s="18">
        <v>91</v>
      </c>
      <c r="J32" s="18">
        <v>94</v>
      </c>
      <c r="K32" s="18">
        <v>92</v>
      </c>
      <c r="L32" s="18">
        <v>91</v>
      </c>
      <c r="M32" s="18">
        <v>549</v>
      </c>
      <c r="N32" s="18">
        <v>5</v>
      </c>
      <c r="O32" s="19">
        <v>94</v>
      </c>
      <c r="P32" s="18">
        <v>88</v>
      </c>
      <c r="Q32" s="18">
        <v>89</v>
      </c>
      <c r="R32" s="18">
        <v>88</v>
      </c>
      <c r="S32" s="18">
        <v>95</v>
      </c>
      <c r="T32" s="18">
        <v>92</v>
      </c>
      <c r="U32" s="18">
        <v>93</v>
      </c>
      <c r="V32" s="18">
        <v>545</v>
      </c>
      <c r="W32" s="18">
        <v>7</v>
      </c>
      <c r="X32" s="19"/>
      <c r="Y32" s="18">
        <v>88</v>
      </c>
      <c r="Z32" s="18">
        <v>86</v>
      </c>
      <c r="AA32" s="18">
        <v>88</v>
      </c>
      <c r="AB32" s="18">
        <v>89</v>
      </c>
      <c r="AC32" s="18">
        <v>92</v>
      </c>
      <c r="AD32" s="18">
        <v>86</v>
      </c>
      <c r="AE32" s="18">
        <v>529</v>
      </c>
      <c r="AF32" s="18">
        <v>4</v>
      </c>
      <c r="AG32" s="19"/>
      <c r="AH32" s="19"/>
      <c r="AI32" s="18">
        <f t="shared" si="0"/>
        <v>1623</v>
      </c>
      <c r="AJ32" s="19">
        <f>O32+X32+AG32</f>
        <v>94</v>
      </c>
      <c r="AK32" s="19">
        <f t="shared" si="1"/>
        <v>1717</v>
      </c>
      <c r="AT32" s="9"/>
    </row>
    <row r="33" spans="1:46" x14ac:dyDescent="0.35">
      <c r="A33" s="11">
        <v>11</v>
      </c>
      <c r="B33" s="5">
        <v>931</v>
      </c>
      <c r="C33" s="6" t="s">
        <v>17</v>
      </c>
      <c r="D33" s="7" t="s">
        <v>18</v>
      </c>
      <c r="E33" s="8"/>
      <c r="F33" s="8" t="s">
        <v>6</v>
      </c>
      <c r="G33" s="18">
        <v>94</v>
      </c>
      <c r="H33" s="18">
        <v>87</v>
      </c>
      <c r="I33" s="18">
        <v>89</v>
      </c>
      <c r="J33" s="18">
        <v>92</v>
      </c>
      <c r="K33" s="18">
        <v>92</v>
      </c>
      <c r="L33" s="18">
        <v>93</v>
      </c>
      <c r="M33" s="18">
        <v>547</v>
      </c>
      <c r="N33" s="18">
        <v>8</v>
      </c>
      <c r="O33" s="19">
        <v>93.8</v>
      </c>
      <c r="P33" s="18">
        <v>86</v>
      </c>
      <c r="Q33" s="18">
        <v>91</v>
      </c>
      <c r="R33" s="18">
        <v>87</v>
      </c>
      <c r="S33" s="18">
        <v>88</v>
      </c>
      <c r="T33" s="18">
        <v>91</v>
      </c>
      <c r="U33" s="18">
        <v>95</v>
      </c>
      <c r="V33" s="18">
        <v>538</v>
      </c>
      <c r="W33" s="18">
        <v>4</v>
      </c>
      <c r="X33" s="19"/>
      <c r="Y33" s="18">
        <v>88</v>
      </c>
      <c r="Z33" s="18">
        <v>85</v>
      </c>
      <c r="AA33" s="18">
        <v>92</v>
      </c>
      <c r="AB33" s="18">
        <v>90</v>
      </c>
      <c r="AC33" s="18">
        <v>92</v>
      </c>
      <c r="AD33" s="18">
        <v>91</v>
      </c>
      <c r="AE33" s="18">
        <v>538</v>
      </c>
      <c r="AF33" s="18">
        <v>4</v>
      </c>
      <c r="AG33" s="19"/>
      <c r="AH33" s="19"/>
      <c r="AI33" s="18">
        <f t="shared" si="0"/>
        <v>1623</v>
      </c>
      <c r="AJ33" s="19">
        <f>O33+X33+AG33</f>
        <v>93.8</v>
      </c>
      <c r="AK33" s="19">
        <f t="shared" si="1"/>
        <v>1716.8</v>
      </c>
      <c r="AT33" s="9"/>
    </row>
    <row r="34" spans="1:46" x14ac:dyDescent="0.35">
      <c r="A34" s="11">
        <v>12</v>
      </c>
      <c r="B34" s="5">
        <v>914</v>
      </c>
      <c r="C34" s="6" t="s">
        <v>15</v>
      </c>
      <c r="D34" s="7" t="s">
        <v>16</v>
      </c>
      <c r="E34" s="8"/>
      <c r="F34" s="8" t="s">
        <v>6</v>
      </c>
      <c r="G34" s="18">
        <v>89</v>
      </c>
      <c r="H34" s="18">
        <v>89</v>
      </c>
      <c r="I34" s="18">
        <v>86</v>
      </c>
      <c r="J34" s="18">
        <v>92</v>
      </c>
      <c r="K34" s="18">
        <v>88</v>
      </c>
      <c r="L34" s="18">
        <v>92</v>
      </c>
      <c r="M34" s="18">
        <v>536</v>
      </c>
      <c r="N34" s="18">
        <v>7</v>
      </c>
      <c r="O34" s="18"/>
      <c r="P34" s="18">
        <v>89</v>
      </c>
      <c r="Q34" s="18">
        <v>89</v>
      </c>
      <c r="R34" s="18">
        <v>92</v>
      </c>
      <c r="S34" s="18">
        <v>92</v>
      </c>
      <c r="T34" s="18">
        <v>90</v>
      </c>
      <c r="U34" s="18">
        <v>91</v>
      </c>
      <c r="V34" s="18">
        <v>543</v>
      </c>
      <c r="W34" s="18">
        <v>7</v>
      </c>
      <c r="X34" s="19"/>
      <c r="Y34" s="18">
        <v>91</v>
      </c>
      <c r="Z34" s="18">
        <v>91</v>
      </c>
      <c r="AA34" s="18">
        <v>89</v>
      </c>
      <c r="AB34" s="18">
        <v>88</v>
      </c>
      <c r="AC34" s="18">
        <v>94</v>
      </c>
      <c r="AD34" s="18">
        <v>93</v>
      </c>
      <c r="AE34" s="18">
        <v>546</v>
      </c>
      <c r="AF34" s="18">
        <v>2</v>
      </c>
      <c r="AG34" s="19"/>
      <c r="AH34" s="19"/>
      <c r="AI34" s="18">
        <f t="shared" si="0"/>
        <v>1625</v>
      </c>
      <c r="AJ34" s="19"/>
      <c r="AK34" s="19">
        <f t="shared" si="1"/>
        <v>1625</v>
      </c>
      <c r="AT34" s="9"/>
    </row>
    <row r="35" spans="1:46" x14ac:dyDescent="0.35">
      <c r="A35" s="11">
        <v>13</v>
      </c>
      <c r="B35" s="5">
        <v>903</v>
      </c>
      <c r="C35" s="6" t="s">
        <v>29</v>
      </c>
      <c r="D35" s="7" t="s">
        <v>30</v>
      </c>
      <c r="E35" s="8"/>
      <c r="F35" s="8" t="s">
        <v>25</v>
      </c>
      <c r="G35" s="18">
        <v>89</v>
      </c>
      <c r="H35" s="18">
        <v>91</v>
      </c>
      <c r="I35" s="18">
        <v>88</v>
      </c>
      <c r="J35" s="18">
        <v>88</v>
      </c>
      <c r="K35" s="18">
        <v>86</v>
      </c>
      <c r="L35" s="18">
        <v>93</v>
      </c>
      <c r="M35" s="18">
        <v>535</v>
      </c>
      <c r="N35" s="18">
        <v>9</v>
      </c>
      <c r="O35" s="18"/>
      <c r="P35" s="18">
        <v>93</v>
      </c>
      <c r="Q35" s="18">
        <v>87</v>
      </c>
      <c r="R35" s="18">
        <v>86</v>
      </c>
      <c r="S35" s="18">
        <v>93</v>
      </c>
      <c r="T35" s="18">
        <v>90</v>
      </c>
      <c r="U35" s="18">
        <v>88</v>
      </c>
      <c r="V35" s="18">
        <v>537</v>
      </c>
      <c r="W35" s="18">
        <v>4</v>
      </c>
      <c r="X35" s="19"/>
      <c r="Y35" s="18">
        <v>90</v>
      </c>
      <c r="Z35" s="18">
        <v>93</v>
      </c>
      <c r="AA35" s="18">
        <v>89</v>
      </c>
      <c r="AB35" s="18">
        <v>97</v>
      </c>
      <c r="AC35" s="18">
        <v>88</v>
      </c>
      <c r="AD35" s="18">
        <v>93</v>
      </c>
      <c r="AE35" s="18">
        <v>550</v>
      </c>
      <c r="AF35" s="18">
        <v>7</v>
      </c>
      <c r="AG35" s="19"/>
      <c r="AH35" s="19"/>
      <c r="AI35" s="18">
        <f t="shared" si="0"/>
        <v>1622</v>
      </c>
      <c r="AJ35" s="19"/>
      <c r="AK35" s="19">
        <f t="shared" si="1"/>
        <v>1622</v>
      </c>
      <c r="AT35" s="9"/>
    </row>
    <row r="36" spans="1:46" x14ac:dyDescent="0.35">
      <c r="A36" s="11">
        <v>14</v>
      </c>
      <c r="B36" s="5">
        <v>953</v>
      </c>
      <c r="C36" s="6" t="s">
        <v>21</v>
      </c>
      <c r="D36" s="7" t="s">
        <v>22</v>
      </c>
      <c r="E36" s="8"/>
      <c r="F36" s="8" t="s">
        <v>6</v>
      </c>
      <c r="G36" s="18">
        <v>93</v>
      </c>
      <c r="H36" s="18">
        <v>87</v>
      </c>
      <c r="I36" s="18">
        <v>89</v>
      </c>
      <c r="J36" s="18">
        <v>91</v>
      </c>
      <c r="K36" s="18">
        <v>93</v>
      </c>
      <c r="L36" s="18">
        <v>88</v>
      </c>
      <c r="M36" s="18">
        <v>541</v>
      </c>
      <c r="N36" s="18">
        <v>3</v>
      </c>
      <c r="O36" s="19"/>
      <c r="P36" s="18">
        <v>83</v>
      </c>
      <c r="Q36" s="18">
        <v>89</v>
      </c>
      <c r="R36" s="18">
        <v>93</v>
      </c>
      <c r="S36" s="18">
        <v>96</v>
      </c>
      <c r="T36" s="18">
        <v>89</v>
      </c>
      <c r="U36" s="18">
        <v>86</v>
      </c>
      <c r="V36" s="18">
        <v>536</v>
      </c>
      <c r="W36" s="18">
        <v>6</v>
      </c>
      <c r="X36" s="19"/>
      <c r="Y36" s="18">
        <v>87</v>
      </c>
      <c r="Z36" s="18">
        <v>86</v>
      </c>
      <c r="AA36" s="18">
        <v>89</v>
      </c>
      <c r="AB36" s="18">
        <v>96</v>
      </c>
      <c r="AC36" s="18">
        <v>90</v>
      </c>
      <c r="AD36" s="18">
        <v>90</v>
      </c>
      <c r="AE36" s="18">
        <v>538</v>
      </c>
      <c r="AF36" s="18">
        <v>8</v>
      </c>
      <c r="AG36" s="19"/>
      <c r="AH36" s="19"/>
      <c r="AI36" s="18">
        <f t="shared" si="0"/>
        <v>1615</v>
      </c>
      <c r="AJ36" s="19"/>
      <c r="AK36" s="19">
        <f t="shared" si="1"/>
        <v>1615</v>
      </c>
      <c r="AT36" s="9"/>
    </row>
    <row r="37" spans="1:46" x14ac:dyDescent="0.35">
      <c r="A37" s="11">
        <v>15</v>
      </c>
      <c r="B37" s="5">
        <v>872</v>
      </c>
      <c r="C37" s="6" t="s">
        <v>13</v>
      </c>
      <c r="D37" s="7" t="s">
        <v>14</v>
      </c>
      <c r="E37" s="8"/>
      <c r="F37" s="8" t="s">
        <v>6</v>
      </c>
      <c r="G37" s="18">
        <v>93</v>
      </c>
      <c r="H37" s="18">
        <v>93</v>
      </c>
      <c r="I37" s="18">
        <v>94</v>
      </c>
      <c r="J37" s="18">
        <v>88</v>
      </c>
      <c r="K37" s="18">
        <v>88</v>
      </c>
      <c r="L37" s="18">
        <v>84</v>
      </c>
      <c r="M37" s="18">
        <v>540</v>
      </c>
      <c r="N37" s="18">
        <v>9</v>
      </c>
      <c r="O37" s="19"/>
      <c r="P37" s="18">
        <v>88</v>
      </c>
      <c r="Q37" s="18">
        <v>84</v>
      </c>
      <c r="R37" s="18">
        <v>86</v>
      </c>
      <c r="S37" s="18">
        <v>87</v>
      </c>
      <c r="T37" s="18">
        <v>92</v>
      </c>
      <c r="U37" s="18">
        <v>88</v>
      </c>
      <c r="V37" s="18">
        <v>525</v>
      </c>
      <c r="W37" s="18">
        <v>3</v>
      </c>
      <c r="X37" s="19"/>
      <c r="Y37" s="18">
        <v>89</v>
      </c>
      <c r="Z37" s="18">
        <v>91</v>
      </c>
      <c r="AA37" s="18">
        <v>92</v>
      </c>
      <c r="AB37" s="18">
        <v>89</v>
      </c>
      <c r="AC37" s="18">
        <v>87</v>
      </c>
      <c r="AD37" s="18">
        <v>93</v>
      </c>
      <c r="AE37" s="18">
        <v>541</v>
      </c>
      <c r="AF37" s="18">
        <v>6</v>
      </c>
      <c r="AG37" s="19"/>
      <c r="AH37" s="19"/>
      <c r="AI37" s="18">
        <f t="shared" si="0"/>
        <v>1606</v>
      </c>
      <c r="AJ37" s="19"/>
      <c r="AK37" s="19">
        <f t="shared" si="1"/>
        <v>1606</v>
      </c>
      <c r="AT37" s="9"/>
    </row>
    <row r="38" spans="1:46" x14ac:dyDescent="0.35">
      <c r="A38" s="11">
        <v>16</v>
      </c>
      <c r="B38" s="5">
        <v>801</v>
      </c>
      <c r="C38" s="6" t="s">
        <v>4</v>
      </c>
      <c r="D38" s="7" t="s">
        <v>5</v>
      </c>
      <c r="E38" s="8"/>
      <c r="F38" s="8" t="s">
        <v>6</v>
      </c>
      <c r="G38" s="18">
        <v>89</v>
      </c>
      <c r="H38" s="18">
        <v>89</v>
      </c>
      <c r="I38" s="18">
        <v>86</v>
      </c>
      <c r="J38" s="18">
        <v>92</v>
      </c>
      <c r="K38" s="18">
        <v>87</v>
      </c>
      <c r="L38" s="18">
        <v>85</v>
      </c>
      <c r="M38" s="18">
        <v>528</v>
      </c>
      <c r="N38" s="18">
        <v>3</v>
      </c>
      <c r="O38" s="18"/>
      <c r="P38" s="18">
        <v>95</v>
      </c>
      <c r="Q38" s="18">
        <v>86</v>
      </c>
      <c r="R38" s="18">
        <v>90</v>
      </c>
      <c r="S38" s="18">
        <v>90</v>
      </c>
      <c r="T38" s="18">
        <v>92</v>
      </c>
      <c r="U38" s="18">
        <v>89</v>
      </c>
      <c r="V38" s="18">
        <v>542</v>
      </c>
      <c r="W38" s="18">
        <v>12</v>
      </c>
      <c r="X38" s="19"/>
      <c r="Y38" s="18">
        <v>89</v>
      </c>
      <c r="Z38" s="18">
        <v>87</v>
      </c>
      <c r="AA38" s="18">
        <v>88</v>
      </c>
      <c r="AB38" s="18">
        <v>87</v>
      </c>
      <c r="AC38" s="18">
        <v>89</v>
      </c>
      <c r="AD38" s="18">
        <v>91</v>
      </c>
      <c r="AE38" s="18">
        <v>531</v>
      </c>
      <c r="AF38" s="18">
        <v>4</v>
      </c>
      <c r="AG38" s="19"/>
      <c r="AH38" s="19"/>
      <c r="AI38" s="18">
        <f t="shared" si="0"/>
        <v>1601</v>
      </c>
      <c r="AJ38" s="19"/>
      <c r="AK38" s="19">
        <f t="shared" si="1"/>
        <v>1601</v>
      </c>
      <c r="AT38" s="9"/>
    </row>
    <row r="39" spans="1:46" x14ac:dyDescent="0.35">
      <c r="A39" s="11">
        <v>17</v>
      </c>
      <c r="B39" s="11">
        <v>994</v>
      </c>
      <c r="C39" s="9" t="s">
        <v>75</v>
      </c>
      <c r="D39" s="9" t="s">
        <v>77</v>
      </c>
      <c r="F39" s="18" t="s">
        <v>25</v>
      </c>
      <c r="G39" s="18">
        <v>91</v>
      </c>
      <c r="H39" s="18">
        <v>85</v>
      </c>
      <c r="I39" s="18">
        <v>88</v>
      </c>
      <c r="J39" s="18">
        <v>89</v>
      </c>
      <c r="K39" s="18">
        <v>93</v>
      </c>
      <c r="L39" s="18">
        <v>93</v>
      </c>
      <c r="M39" s="18">
        <v>539</v>
      </c>
      <c r="N39" s="18">
        <v>8</v>
      </c>
      <c r="O39" s="18"/>
      <c r="P39" s="18">
        <v>93</v>
      </c>
      <c r="Q39" s="18">
        <v>86</v>
      </c>
      <c r="R39" s="18">
        <v>88</v>
      </c>
      <c r="S39" s="18">
        <v>87</v>
      </c>
      <c r="T39" s="18">
        <v>87</v>
      </c>
      <c r="U39" s="18">
        <v>90</v>
      </c>
      <c r="V39" s="18">
        <v>531</v>
      </c>
      <c r="W39" s="18">
        <v>7</v>
      </c>
      <c r="X39" s="19"/>
      <c r="Y39" s="18">
        <v>85</v>
      </c>
      <c r="Z39" s="18">
        <v>90</v>
      </c>
      <c r="AA39" s="18">
        <v>85</v>
      </c>
      <c r="AB39" s="18">
        <v>92</v>
      </c>
      <c r="AC39" s="18">
        <v>80</v>
      </c>
      <c r="AD39" s="18">
        <v>83</v>
      </c>
      <c r="AE39" s="18">
        <v>515</v>
      </c>
      <c r="AF39" s="18">
        <v>6</v>
      </c>
      <c r="AG39" s="19"/>
      <c r="AH39" s="19"/>
      <c r="AI39" s="18">
        <f t="shared" si="0"/>
        <v>1585</v>
      </c>
      <c r="AJ39" s="19"/>
      <c r="AK39" s="19">
        <f t="shared" si="1"/>
        <v>1585</v>
      </c>
      <c r="AT39" s="9"/>
    </row>
    <row r="40" spans="1:46" x14ac:dyDescent="0.35">
      <c r="A40" s="11">
        <v>18</v>
      </c>
      <c r="B40" s="5">
        <v>853</v>
      </c>
      <c r="C40" s="6" t="s">
        <v>11</v>
      </c>
      <c r="D40" s="7" t="s">
        <v>12</v>
      </c>
      <c r="E40" s="8"/>
      <c r="F40" s="8" t="s">
        <v>6</v>
      </c>
      <c r="G40" s="18">
        <v>89</v>
      </c>
      <c r="H40" s="18">
        <v>84</v>
      </c>
      <c r="I40" s="18">
        <v>89</v>
      </c>
      <c r="J40" s="18">
        <v>87</v>
      </c>
      <c r="K40" s="18">
        <v>91</v>
      </c>
      <c r="L40" s="18">
        <v>88</v>
      </c>
      <c r="M40" s="18">
        <v>528</v>
      </c>
      <c r="N40" s="18">
        <v>6</v>
      </c>
      <c r="O40" s="18"/>
      <c r="P40" s="18">
        <v>83</v>
      </c>
      <c r="Q40" s="18">
        <v>88</v>
      </c>
      <c r="R40" s="18">
        <v>86</v>
      </c>
      <c r="S40" s="18">
        <v>88</v>
      </c>
      <c r="T40" s="18">
        <v>92</v>
      </c>
      <c r="U40" s="18">
        <v>90</v>
      </c>
      <c r="V40" s="18">
        <v>527</v>
      </c>
      <c r="W40" s="18">
        <v>4</v>
      </c>
      <c r="X40" s="19"/>
      <c r="Y40" s="18">
        <v>86</v>
      </c>
      <c r="Z40" s="18">
        <v>87</v>
      </c>
      <c r="AA40" s="18">
        <v>89</v>
      </c>
      <c r="AB40" s="18">
        <v>84</v>
      </c>
      <c r="AC40" s="18">
        <v>90</v>
      </c>
      <c r="AD40" s="18">
        <v>88</v>
      </c>
      <c r="AE40" s="18">
        <v>524</v>
      </c>
      <c r="AF40" s="18">
        <v>8</v>
      </c>
      <c r="AG40" s="19"/>
      <c r="AH40" s="19"/>
      <c r="AI40" s="18">
        <f t="shared" si="0"/>
        <v>1579</v>
      </c>
      <c r="AJ40" s="19"/>
      <c r="AK40" s="19">
        <f t="shared" si="1"/>
        <v>1579</v>
      </c>
      <c r="AT40" s="9"/>
    </row>
    <row r="41" spans="1:46" x14ac:dyDescent="0.35">
      <c r="A41" s="11">
        <v>19</v>
      </c>
      <c r="B41" s="5">
        <v>992</v>
      </c>
      <c r="C41" s="7" t="s">
        <v>98</v>
      </c>
      <c r="D41" s="7" t="s">
        <v>72</v>
      </c>
      <c r="E41" s="5" t="s">
        <v>73</v>
      </c>
      <c r="F41" s="18" t="s">
        <v>25</v>
      </c>
      <c r="G41" s="18">
        <v>81</v>
      </c>
      <c r="H41" s="18">
        <v>81</v>
      </c>
      <c r="I41" s="18">
        <v>88</v>
      </c>
      <c r="J41" s="18">
        <v>90</v>
      </c>
      <c r="K41" s="18">
        <v>93</v>
      </c>
      <c r="L41" s="18">
        <v>87</v>
      </c>
      <c r="M41" s="18">
        <v>520</v>
      </c>
      <c r="N41" s="18">
        <v>5</v>
      </c>
      <c r="O41" s="18"/>
      <c r="P41" s="18">
        <v>85</v>
      </c>
      <c r="Q41" s="18">
        <v>90</v>
      </c>
      <c r="R41" s="18">
        <v>90</v>
      </c>
      <c r="S41" s="18">
        <v>92</v>
      </c>
      <c r="T41" s="18">
        <v>90</v>
      </c>
      <c r="U41" s="18">
        <v>92</v>
      </c>
      <c r="V41" s="18">
        <v>539</v>
      </c>
      <c r="W41" s="18">
        <v>2</v>
      </c>
      <c r="X41" s="19"/>
      <c r="Y41" s="18">
        <v>86</v>
      </c>
      <c r="Z41" s="18">
        <v>90</v>
      </c>
      <c r="AA41" s="18">
        <v>84</v>
      </c>
      <c r="AB41" s="18">
        <v>79</v>
      </c>
      <c r="AC41" s="18">
        <v>90</v>
      </c>
      <c r="AD41" s="18">
        <v>81</v>
      </c>
      <c r="AE41" s="18">
        <v>510</v>
      </c>
      <c r="AF41" s="18">
        <v>3</v>
      </c>
      <c r="AG41" s="19"/>
      <c r="AH41" s="19"/>
      <c r="AI41" s="18">
        <f t="shared" si="0"/>
        <v>1569</v>
      </c>
      <c r="AJ41" s="19"/>
      <c r="AK41" s="19">
        <f t="shared" si="1"/>
        <v>1569</v>
      </c>
      <c r="AT41" s="9"/>
    </row>
    <row r="42" spans="1:46" x14ac:dyDescent="0.35">
      <c r="A42" s="11">
        <v>20</v>
      </c>
      <c r="B42" s="11">
        <v>993</v>
      </c>
      <c r="C42" s="9" t="s">
        <v>74</v>
      </c>
      <c r="D42" s="9" t="s">
        <v>42</v>
      </c>
      <c r="E42" s="9" t="s">
        <v>28</v>
      </c>
      <c r="F42" s="18" t="s">
        <v>25</v>
      </c>
      <c r="G42" s="18">
        <v>83</v>
      </c>
      <c r="H42" s="18">
        <v>80</v>
      </c>
      <c r="I42" s="18">
        <v>86</v>
      </c>
      <c r="J42" s="18">
        <v>83</v>
      </c>
      <c r="K42" s="18">
        <v>87</v>
      </c>
      <c r="L42" s="18">
        <v>94</v>
      </c>
      <c r="M42" s="18">
        <v>513</v>
      </c>
      <c r="N42" s="18">
        <v>0</v>
      </c>
      <c r="O42" s="18"/>
      <c r="P42" s="18">
        <v>90</v>
      </c>
      <c r="Q42" s="18">
        <v>78</v>
      </c>
      <c r="R42" s="18">
        <v>89</v>
      </c>
      <c r="S42" s="18">
        <v>90</v>
      </c>
      <c r="T42" s="18">
        <v>89</v>
      </c>
      <c r="U42" s="18">
        <v>88</v>
      </c>
      <c r="V42" s="18">
        <v>524</v>
      </c>
      <c r="W42" s="18">
        <v>6</v>
      </c>
      <c r="X42" s="19"/>
      <c r="Y42" s="18">
        <v>89</v>
      </c>
      <c r="Z42" s="18">
        <v>82</v>
      </c>
      <c r="AA42" s="18">
        <v>84</v>
      </c>
      <c r="AB42" s="18">
        <v>82</v>
      </c>
      <c r="AC42" s="18">
        <v>82</v>
      </c>
      <c r="AD42" s="18">
        <v>85</v>
      </c>
      <c r="AE42" s="18">
        <v>504</v>
      </c>
      <c r="AF42" s="18">
        <v>3</v>
      </c>
      <c r="AG42" s="19"/>
      <c r="AH42" s="19"/>
      <c r="AI42" s="18">
        <f t="shared" si="0"/>
        <v>1541</v>
      </c>
      <c r="AJ42" s="19"/>
      <c r="AK42" s="19">
        <f t="shared" si="1"/>
        <v>1541</v>
      </c>
      <c r="AT42" s="9"/>
    </row>
    <row r="43" spans="1:46" x14ac:dyDescent="0.35">
      <c r="A43" s="11">
        <v>21</v>
      </c>
      <c r="B43" s="5">
        <v>878</v>
      </c>
      <c r="C43" s="6" t="s">
        <v>64</v>
      </c>
      <c r="D43" s="7" t="s">
        <v>66</v>
      </c>
      <c r="E43" s="8"/>
      <c r="F43" s="8" t="s">
        <v>25</v>
      </c>
      <c r="G43" s="18">
        <v>75</v>
      </c>
      <c r="H43" s="18">
        <v>89</v>
      </c>
      <c r="I43" s="18">
        <v>93</v>
      </c>
      <c r="J43" s="18">
        <v>85</v>
      </c>
      <c r="K43" s="18">
        <v>89</v>
      </c>
      <c r="L43" s="18">
        <v>82</v>
      </c>
      <c r="M43" s="18">
        <v>513</v>
      </c>
      <c r="N43" s="18">
        <v>4</v>
      </c>
      <c r="O43" s="18"/>
      <c r="P43" s="18">
        <v>87</v>
      </c>
      <c r="Q43" s="18">
        <v>84</v>
      </c>
      <c r="R43" s="18">
        <v>86</v>
      </c>
      <c r="S43" s="18">
        <v>87</v>
      </c>
      <c r="T43" s="18">
        <v>72</v>
      </c>
      <c r="U43" s="18">
        <v>92</v>
      </c>
      <c r="V43" s="18">
        <v>508</v>
      </c>
      <c r="W43" s="18">
        <v>4</v>
      </c>
      <c r="X43" s="19"/>
      <c r="Y43" s="18">
        <v>87</v>
      </c>
      <c r="Z43" s="18">
        <v>89</v>
      </c>
      <c r="AA43" s="18">
        <v>83</v>
      </c>
      <c r="AB43" s="18">
        <v>86</v>
      </c>
      <c r="AC43" s="18">
        <v>88</v>
      </c>
      <c r="AD43" s="18">
        <v>85</v>
      </c>
      <c r="AE43" s="18">
        <v>518</v>
      </c>
      <c r="AF43" s="18">
        <v>0</v>
      </c>
      <c r="AG43" s="19"/>
      <c r="AH43" s="19"/>
      <c r="AI43" s="18">
        <f t="shared" si="0"/>
        <v>1539</v>
      </c>
      <c r="AJ43" s="19"/>
      <c r="AK43" s="19">
        <f t="shared" si="1"/>
        <v>1539</v>
      </c>
      <c r="AT43" s="9"/>
    </row>
    <row r="44" spans="1:46" x14ac:dyDescent="0.35">
      <c r="A44" s="11">
        <v>22</v>
      </c>
      <c r="B44" s="5">
        <v>833</v>
      </c>
      <c r="C44" s="6" t="s">
        <v>9</v>
      </c>
      <c r="D44" s="7" t="s">
        <v>10</v>
      </c>
      <c r="E44" s="8"/>
      <c r="F44" s="8" t="s">
        <v>6</v>
      </c>
      <c r="G44" s="18">
        <v>88</v>
      </c>
      <c r="H44" s="18">
        <v>87</v>
      </c>
      <c r="I44" s="18">
        <v>86</v>
      </c>
      <c r="J44" s="18">
        <v>87</v>
      </c>
      <c r="K44" s="18">
        <v>82</v>
      </c>
      <c r="L44" s="18">
        <v>85</v>
      </c>
      <c r="M44" s="18">
        <v>515</v>
      </c>
      <c r="N44" s="18">
        <v>2</v>
      </c>
      <c r="O44" s="18"/>
      <c r="P44" s="18">
        <v>86</v>
      </c>
      <c r="Q44" s="18">
        <v>86</v>
      </c>
      <c r="R44" s="18">
        <v>85</v>
      </c>
      <c r="S44" s="18">
        <v>85</v>
      </c>
      <c r="T44" s="18">
        <v>81</v>
      </c>
      <c r="U44" s="18">
        <v>90</v>
      </c>
      <c r="V44" s="18">
        <v>513</v>
      </c>
      <c r="W44" s="18">
        <v>2</v>
      </c>
      <c r="X44" s="19"/>
      <c r="Y44" s="18">
        <v>85</v>
      </c>
      <c r="Z44" s="18">
        <v>86</v>
      </c>
      <c r="AA44" s="18">
        <v>82</v>
      </c>
      <c r="AB44" s="18">
        <v>81</v>
      </c>
      <c r="AC44" s="18">
        <v>89</v>
      </c>
      <c r="AD44" s="18">
        <v>85</v>
      </c>
      <c r="AE44" s="18">
        <v>508</v>
      </c>
      <c r="AF44" s="18">
        <v>3</v>
      </c>
      <c r="AG44" s="19"/>
      <c r="AH44" s="19"/>
      <c r="AI44" s="18">
        <f t="shared" si="0"/>
        <v>1536</v>
      </c>
      <c r="AJ44" s="19"/>
      <c r="AK44" s="19">
        <f t="shared" si="1"/>
        <v>1536</v>
      </c>
      <c r="AT44" s="9"/>
    </row>
    <row r="45" spans="1:46" x14ac:dyDescent="0.35">
      <c r="A45" s="11">
        <v>23</v>
      </c>
      <c r="B45" s="5">
        <v>843</v>
      </c>
      <c r="C45" s="6" t="s">
        <v>41</v>
      </c>
      <c r="D45" s="7" t="s">
        <v>42</v>
      </c>
      <c r="E45" s="8" t="s">
        <v>43</v>
      </c>
      <c r="F45" s="8" t="s">
        <v>44</v>
      </c>
      <c r="G45" s="18">
        <v>81</v>
      </c>
      <c r="H45" s="18">
        <v>79</v>
      </c>
      <c r="I45" s="18">
        <v>84</v>
      </c>
      <c r="J45" s="18">
        <v>88</v>
      </c>
      <c r="K45" s="18">
        <v>82</v>
      </c>
      <c r="L45" s="18">
        <v>88</v>
      </c>
      <c r="M45" s="18">
        <v>502</v>
      </c>
      <c r="N45" s="18">
        <v>3</v>
      </c>
      <c r="O45" s="18"/>
      <c r="P45" s="18">
        <v>82</v>
      </c>
      <c r="Q45" s="18">
        <v>84</v>
      </c>
      <c r="R45" s="18">
        <v>88</v>
      </c>
      <c r="S45" s="18">
        <v>80</v>
      </c>
      <c r="T45" s="18">
        <v>90</v>
      </c>
      <c r="U45" s="18">
        <v>86</v>
      </c>
      <c r="V45" s="18">
        <v>510</v>
      </c>
      <c r="W45" s="18">
        <v>3</v>
      </c>
      <c r="X45" s="19"/>
      <c r="Y45" s="18">
        <v>85</v>
      </c>
      <c r="Z45" s="18">
        <v>89</v>
      </c>
      <c r="AA45" s="18">
        <v>88</v>
      </c>
      <c r="AB45" s="18">
        <v>86</v>
      </c>
      <c r="AC45" s="18">
        <v>86</v>
      </c>
      <c r="AD45" s="18">
        <v>85</v>
      </c>
      <c r="AE45" s="18">
        <v>519</v>
      </c>
      <c r="AF45" s="18">
        <v>4</v>
      </c>
      <c r="AG45" s="19"/>
      <c r="AH45" s="19"/>
      <c r="AI45" s="18">
        <f t="shared" si="0"/>
        <v>1531</v>
      </c>
      <c r="AJ45" s="19"/>
      <c r="AK45" s="19">
        <f t="shared" si="1"/>
        <v>1531</v>
      </c>
      <c r="AT45" s="9"/>
    </row>
    <row r="46" spans="1:46" x14ac:dyDescent="0.35">
      <c r="A46" s="11">
        <v>24</v>
      </c>
      <c r="B46" s="5">
        <v>831</v>
      </c>
      <c r="C46" s="6" t="s">
        <v>7</v>
      </c>
      <c r="D46" s="7" t="s">
        <v>8</v>
      </c>
      <c r="E46" s="8"/>
      <c r="F46" s="8" t="s">
        <v>6</v>
      </c>
      <c r="G46" s="18">
        <v>82</v>
      </c>
      <c r="H46" s="18">
        <v>88</v>
      </c>
      <c r="I46" s="18">
        <v>87</v>
      </c>
      <c r="J46" s="18">
        <v>88</v>
      </c>
      <c r="K46" s="18">
        <v>87</v>
      </c>
      <c r="L46" s="18">
        <v>84</v>
      </c>
      <c r="M46" s="18">
        <v>516</v>
      </c>
      <c r="N46" s="18">
        <v>2</v>
      </c>
      <c r="O46" s="18"/>
      <c r="P46" s="18">
        <v>83</v>
      </c>
      <c r="Q46" s="18">
        <v>85</v>
      </c>
      <c r="R46" s="18">
        <v>84</v>
      </c>
      <c r="S46" s="18">
        <v>85</v>
      </c>
      <c r="T46" s="18">
        <v>82</v>
      </c>
      <c r="U46" s="18">
        <v>88</v>
      </c>
      <c r="V46" s="18">
        <v>507</v>
      </c>
      <c r="W46" s="18">
        <v>3</v>
      </c>
      <c r="X46" s="19"/>
      <c r="Y46" s="18">
        <v>83</v>
      </c>
      <c r="Z46" s="18">
        <v>85</v>
      </c>
      <c r="AA46" s="18">
        <v>85</v>
      </c>
      <c r="AB46" s="18">
        <v>81</v>
      </c>
      <c r="AC46" s="18">
        <v>82</v>
      </c>
      <c r="AD46" s="18">
        <v>90</v>
      </c>
      <c r="AE46" s="18">
        <v>506</v>
      </c>
      <c r="AF46" s="18">
        <v>4</v>
      </c>
      <c r="AG46" s="19"/>
      <c r="AH46" s="19"/>
      <c r="AI46" s="18">
        <f t="shared" si="0"/>
        <v>1529</v>
      </c>
      <c r="AJ46" s="19"/>
      <c r="AK46" s="19">
        <f t="shared" si="1"/>
        <v>1529</v>
      </c>
      <c r="AT46" s="9"/>
    </row>
    <row r="47" spans="1:46" x14ac:dyDescent="0.35">
      <c r="A47" s="11">
        <v>25</v>
      </c>
      <c r="B47" s="5">
        <v>927</v>
      </c>
      <c r="C47" s="6" t="s">
        <v>48</v>
      </c>
      <c r="D47" s="7" t="s">
        <v>49</v>
      </c>
      <c r="E47" s="8"/>
      <c r="F47" s="8" t="s">
        <v>44</v>
      </c>
      <c r="G47" s="18">
        <v>89</v>
      </c>
      <c r="H47" s="18">
        <v>85</v>
      </c>
      <c r="I47" s="18">
        <v>91</v>
      </c>
      <c r="J47" s="18">
        <v>79</v>
      </c>
      <c r="K47" s="18">
        <v>84</v>
      </c>
      <c r="L47" s="18">
        <v>82</v>
      </c>
      <c r="M47" s="18">
        <v>510</v>
      </c>
      <c r="N47" s="18">
        <v>7</v>
      </c>
      <c r="O47" s="18"/>
      <c r="P47" s="18">
        <v>81</v>
      </c>
      <c r="Q47" s="18">
        <v>85</v>
      </c>
      <c r="R47" s="18">
        <v>87</v>
      </c>
      <c r="S47" s="18">
        <v>86</v>
      </c>
      <c r="T47" s="18">
        <v>79</v>
      </c>
      <c r="U47" s="18">
        <v>87</v>
      </c>
      <c r="V47" s="18">
        <v>505</v>
      </c>
      <c r="W47" s="18">
        <v>1</v>
      </c>
      <c r="X47" s="19"/>
      <c r="Y47" s="18">
        <v>88</v>
      </c>
      <c r="Z47" s="18">
        <v>80</v>
      </c>
      <c r="AA47" s="18">
        <v>92</v>
      </c>
      <c r="AB47" s="18">
        <v>79</v>
      </c>
      <c r="AC47" s="18">
        <v>82</v>
      </c>
      <c r="AD47" s="18">
        <v>83</v>
      </c>
      <c r="AE47" s="18">
        <v>504</v>
      </c>
      <c r="AF47" s="18">
        <v>2</v>
      </c>
      <c r="AG47" s="19"/>
      <c r="AH47" s="19"/>
      <c r="AI47" s="18">
        <f t="shared" si="0"/>
        <v>1519</v>
      </c>
      <c r="AJ47" s="19"/>
      <c r="AK47" s="19">
        <f t="shared" si="1"/>
        <v>1519</v>
      </c>
      <c r="AT47" s="9"/>
    </row>
    <row r="48" spans="1:46" x14ac:dyDescent="0.35">
      <c r="A48" s="11">
        <v>26</v>
      </c>
      <c r="B48" s="5">
        <v>802</v>
      </c>
      <c r="C48" s="6" t="s">
        <v>57</v>
      </c>
      <c r="D48" s="7" t="s">
        <v>58</v>
      </c>
      <c r="E48" s="8" t="s">
        <v>28</v>
      </c>
      <c r="F48" s="8" t="s">
        <v>59</v>
      </c>
      <c r="G48" s="18">
        <v>80</v>
      </c>
      <c r="H48" s="18">
        <v>81</v>
      </c>
      <c r="I48" s="18">
        <v>79</v>
      </c>
      <c r="J48" s="18">
        <v>88</v>
      </c>
      <c r="K48" s="18">
        <v>90</v>
      </c>
      <c r="L48" s="18">
        <v>84</v>
      </c>
      <c r="M48" s="18">
        <v>502</v>
      </c>
      <c r="N48" s="18">
        <v>1</v>
      </c>
      <c r="O48" s="18"/>
      <c r="P48" s="18">
        <v>82</v>
      </c>
      <c r="Q48" s="18">
        <v>82</v>
      </c>
      <c r="R48" s="18">
        <v>81</v>
      </c>
      <c r="S48" s="18">
        <v>81</v>
      </c>
      <c r="T48" s="18">
        <v>82</v>
      </c>
      <c r="U48" s="18">
        <v>86</v>
      </c>
      <c r="V48" s="18">
        <v>494</v>
      </c>
      <c r="W48" s="18">
        <v>3</v>
      </c>
      <c r="X48" s="19"/>
      <c r="Y48" s="18">
        <v>89</v>
      </c>
      <c r="Z48" s="18">
        <v>77</v>
      </c>
      <c r="AA48" s="18">
        <v>83</v>
      </c>
      <c r="AB48" s="18">
        <v>84</v>
      </c>
      <c r="AC48" s="18">
        <v>86</v>
      </c>
      <c r="AD48" s="18">
        <v>86</v>
      </c>
      <c r="AE48" s="18">
        <v>505</v>
      </c>
      <c r="AF48" s="18">
        <v>2</v>
      </c>
      <c r="AG48" s="19"/>
      <c r="AH48" s="19"/>
      <c r="AI48" s="18">
        <f t="shared" si="0"/>
        <v>1501</v>
      </c>
      <c r="AJ48" s="19"/>
      <c r="AK48" s="19">
        <f t="shared" si="1"/>
        <v>1501</v>
      </c>
      <c r="AT48" s="9"/>
    </row>
    <row r="49" spans="1:46" x14ac:dyDescent="0.35">
      <c r="A49" s="11">
        <v>27</v>
      </c>
      <c r="B49" s="5">
        <v>877</v>
      </c>
      <c r="C49" s="6" t="s">
        <v>64</v>
      </c>
      <c r="D49" s="7" t="s">
        <v>65</v>
      </c>
      <c r="E49" s="8"/>
      <c r="F49" s="8" t="s">
        <v>25</v>
      </c>
      <c r="G49" s="18">
        <v>86</v>
      </c>
      <c r="H49" s="18">
        <v>94</v>
      </c>
      <c r="I49" s="18">
        <v>68</v>
      </c>
      <c r="J49" s="18">
        <v>77</v>
      </c>
      <c r="K49" s="18">
        <v>86</v>
      </c>
      <c r="L49" s="18">
        <v>85</v>
      </c>
      <c r="M49" s="18">
        <v>496</v>
      </c>
      <c r="N49" s="18">
        <v>8</v>
      </c>
      <c r="O49" s="18"/>
      <c r="P49" s="18">
        <v>85</v>
      </c>
      <c r="Q49" s="18">
        <v>87</v>
      </c>
      <c r="R49" s="18">
        <v>85</v>
      </c>
      <c r="S49" s="18">
        <v>90</v>
      </c>
      <c r="T49" s="18">
        <v>78</v>
      </c>
      <c r="U49" s="18">
        <v>89</v>
      </c>
      <c r="V49" s="18">
        <v>514</v>
      </c>
      <c r="W49" s="18">
        <v>3</v>
      </c>
      <c r="X49" s="19"/>
      <c r="Y49" s="18">
        <v>80</v>
      </c>
      <c r="Z49" s="18">
        <v>80</v>
      </c>
      <c r="AA49" s="18">
        <v>82</v>
      </c>
      <c r="AB49" s="18">
        <v>79</v>
      </c>
      <c r="AC49" s="18">
        <v>82</v>
      </c>
      <c r="AD49" s="18">
        <v>81</v>
      </c>
      <c r="AE49" s="18">
        <v>484</v>
      </c>
      <c r="AF49" s="18">
        <v>1</v>
      </c>
      <c r="AG49" s="19"/>
      <c r="AH49" s="19"/>
      <c r="AI49" s="18">
        <f t="shared" si="0"/>
        <v>1494</v>
      </c>
      <c r="AJ49" s="19"/>
      <c r="AK49" s="19">
        <f t="shared" si="1"/>
        <v>1494</v>
      </c>
      <c r="AT49" s="9"/>
    </row>
    <row r="50" spans="1:46" x14ac:dyDescent="0.35">
      <c r="A50" s="11">
        <v>28</v>
      </c>
      <c r="B50" s="5">
        <v>838</v>
      </c>
      <c r="C50" s="6" t="s">
        <v>60</v>
      </c>
      <c r="D50" s="7" t="s">
        <v>55</v>
      </c>
      <c r="E50" s="8" t="s">
        <v>97</v>
      </c>
      <c r="F50" s="8" t="s">
        <v>59</v>
      </c>
      <c r="G50" s="18">
        <v>78</v>
      </c>
      <c r="H50" s="18">
        <v>84</v>
      </c>
      <c r="I50" s="18">
        <v>84</v>
      </c>
      <c r="J50" s="18">
        <v>82</v>
      </c>
      <c r="K50" s="18">
        <v>79</v>
      </c>
      <c r="L50" s="18">
        <v>86</v>
      </c>
      <c r="M50" s="18">
        <v>493</v>
      </c>
      <c r="N50" s="18">
        <v>1</v>
      </c>
      <c r="O50" s="18"/>
      <c r="P50" s="18">
        <v>78</v>
      </c>
      <c r="Q50" s="18">
        <v>82</v>
      </c>
      <c r="R50" s="18">
        <v>88</v>
      </c>
      <c r="S50" s="18">
        <v>81</v>
      </c>
      <c r="T50" s="18">
        <v>76</v>
      </c>
      <c r="U50" s="18">
        <v>78</v>
      </c>
      <c r="V50" s="18">
        <v>483</v>
      </c>
      <c r="W50" s="18">
        <v>4</v>
      </c>
      <c r="X50" s="19"/>
      <c r="Y50" s="18">
        <v>85</v>
      </c>
      <c r="Z50" s="18">
        <v>84</v>
      </c>
      <c r="AA50" s="18">
        <v>82</v>
      </c>
      <c r="AB50" s="18">
        <v>80</v>
      </c>
      <c r="AC50" s="18">
        <v>69</v>
      </c>
      <c r="AD50" s="18">
        <v>80</v>
      </c>
      <c r="AE50" s="18">
        <v>480</v>
      </c>
      <c r="AF50" s="18">
        <v>3</v>
      </c>
      <c r="AG50" s="19"/>
      <c r="AH50" s="19"/>
      <c r="AI50" s="18">
        <f t="shared" si="0"/>
        <v>1456</v>
      </c>
      <c r="AJ50" s="19"/>
      <c r="AK50" s="19">
        <f t="shared" si="1"/>
        <v>1456</v>
      </c>
      <c r="AT50" s="9"/>
    </row>
    <row r="51" spans="1:46" x14ac:dyDescent="0.35">
      <c r="A51" s="11">
        <v>29</v>
      </c>
      <c r="B51" s="5">
        <v>934</v>
      </c>
      <c r="C51" s="6" t="s">
        <v>50</v>
      </c>
      <c r="D51" s="7" t="s">
        <v>51</v>
      </c>
      <c r="E51" s="8"/>
      <c r="F51" s="8" t="s">
        <v>44</v>
      </c>
      <c r="G51" s="18">
        <v>78</v>
      </c>
      <c r="H51" s="18">
        <v>88</v>
      </c>
      <c r="I51" s="18">
        <v>77</v>
      </c>
      <c r="J51" s="18">
        <v>74</v>
      </c>
      <c r="K51" s="18">
        <v>79</v>
      </c>
      <c r="L51" s="18">
        <v>78</v>
      </c>
      <c r="M51" s="18">
        <v>474</v>
      </c>
      <c r="N51" s="18">
        <v>3</v>
      </c>
      <c r="O51" s="18"/>
      <c r="P51" s="18">
        <v>78</v>
      </c>
      <c r="Q51" s="18">
        <v>80</v>
      </c>
      <c r="R51" s="18">
        <v>89</v>
      </c>
      <c r="S51" s="18">
        <v>86</v>
      </c>
      <c r="T51" s="18">
        <v>80</v>
      </c>
      <c r="U51" s="18">
        <v>76</v>
      </c>
      <c r="V51" s="18">
        <v>489</v>
      </c>
      <c r="W51" s="18">
        <v>5</v>
      </c>
      <c r="X51" s="19"/>
      <c r="Y51" s="18">
        <v>77</v>
      </c>
      <c r="Z51" s="18">
        <v>84</v>
      </c>
      <c r="AA51" s="18">
        <v>81</v>
      </c>
      <c r="AB51" s="18">
        <v>80</v>
      </c>
      <c r="AC51" s="18">
        <v>80</v>
      </c>
      <c r="AD51" s="18">
        <v>84</v>
      </c>
      <c r="AE51" s="18">
        <v>486</v>
      </c>
      <c r="AF51" s="18">
        <v>5</v>
      </c>
      <c r="AG51" s="19"/>
      <c r="AH51" s="19"/>
      <c r="AI51" s="18">
        <f t="shared" si="0"/>
        <v>1449</v>
      </c>
      <c r="AJ51" s="19"/>
      <c r="AK51" s="19">
        <f t="shared" si="1"/>
        <v>1449</v>
      </c>
      <c r="AT51" s="9"/>
    </row>
    <row r="52" spans="1:46" x14ac:dyDescent="0.35">
      <c r="A52" s="11">
        <v>30</v>
      </c>
      <c r="B52" s="5">
        <v>917</v>
      </c>
      <c r="C52" s="6" t="s">
        <v>54</v>
      </c>
      <c r="D52" s="7" t="s">
        <v>55</v>
      </c>
      <c r="E52" s="8"/>
      <c r="F52" s="8" t="s">
        <v>56</v>
      </c>
      <c r="G52" s="18">
        <v>82</v>
      </c>
      <c r="H52" s="18">
        <v>79</v>
      </c>
      <c r="I52" s="18">
        <v>70</v>
      </c>
      <c r="J52" s="18">
        <v>73</v>
      </c>
      <c r="K52" s="18">
        <v>83</v>
      </c>
      <c r="L52" s="18">
        <v>85</v>
      </c>
      <c r="M52" s="18">
        <v>472</v>
      </c>
      <c r="N52" s="18">
        <v>3</v>
      </c>
      <c r="O52" s="18"/>
      <c r="P52" s="18">
        <v>89</v>
      </c>
      <c r="Q52" s="18">
        <v>73</v>
      </c>
      <c r="R52" s="18">
        <v>82</v>
      </c>
      <c r="S52" s="18">
        <v>84</v>
      </c>
      <c r="T52" s="18">
        <v>81</v>
      </c>
      <c r="U52" s="18">
        <v>83</v>
      </c>
      <c r="V52" s="18">
        <v>492</v>
      </c>
      <c r="W52" s="18">
        <v>2</v>
      </c>
      <c r="X52" s="19"/>
      <c r="Y52" s="18">
        <v>77</v>
      </c>
      <c r="Z52" s="18">
        <v>82</v>
      </c>
      <c r="AA52" s="18">
        <v>84</v>
      </c>
      <c r="AB52" s="18">
        <v>76</v>
      </c>
      <c r="AC52" s="18">
        <v>85</v>
      </c>
      <c r="AD52" s="18">
        <v>79</v>
      </c>
      <c r="AE52" s="18">
        <v>483</v>
      </c>
      <c r="AF52" s="18">
        <v>4</v>
      </c>
      <c r="AG52" s="19"/>
      <c r="AH52" s="19"/>
      <c r="AI52" s="18">
        <f t="shared" si="0"/>
        <v>1447</v>
      </c>
      <c r="AJ52" s="19"/>
      <c r="AK52" s="19">
        <f t="shared" si="1"/>
        <v>1447</v>
      </c>
      <c r="AT52" s="9"/>
    </row>
    <row r="53" spans="1:46" x14ac:dyDescent="0.35">
      <c r="A53" s="11">
        <v>31</v>
      </c>
      <c r="B53" s="5">
        <v>985</v>
      </c>
      <c r="C53" s="6" t="s">
        <v>52</v>
      </c>
      <c r="D53" s="7" t="s">
        <v>53</v>
      </c>
      <c r="E53" s="8"/>
      <c r="F53" s="8" t="s">
        <v>44</v>
      </c>
      <c r="G53" s="18">
        <v>67</v>
      </c>
      <c r="H53" s="18">
        <v>75</v>
      </c>
      <c r="I53" s="18">
        <v>82</v>
      </c>
      <c r="J53" s="18">
        <v>81</v>
      </c>
      <c r="K53" s="18">
        <v>78</v>
      </c>
      <c r="L53" s="18">
        <v>75</v>
      </c>
      <c r="M53" s="18">
        <v>458</v>
      </c>
      <c r="N53" s="18">
        <v>3</v>
      </c>
      <c r="O53" s="18"/>
      <c r="P53" s="18">
        <v>76</v>
      </c>
      <c r="Q53" s="18">
        <v>87</v>
      </c>
      <c r="R53" s="18">
        <v>82</v>
      </c>
      <c r="S53" s="18">
        <v>88</v>
      </c>
      <c r="T53" s="18">
        <v>81</v>
      </c>
      <c r="U53" s="18">
        <v>78</v>
      </c>
      <c r="V53" s="18">
        <v>492</v>
      </c>
      <c r="W53" s="18">
        <v>4</v>
      </c>
      <c r="X53" s="19"/>
      <c r="Y53" s="18">
        <v>87</v>
      </c>
      <c r="Z53" s="18">
        <v>81</v>
      </c>
      <c r="AA53" s="18">
        <v>82</v>
      </c>
      <c r="AB53" s="18">
        <v>81</v>
      </c>
      <c r="AC53" s="18">
        <v>73</v>
      </c>
      <c r="AD53" s="18">
        <v>86</v>
      </c>
      <c r="AE53" s="18">
        <v>490</v>
      </c>
      <c r="AF53" s="18">
        <v>3</v>
      </c>
      <c r="AG53" s="19"/>
      <c r="AH53" s="19"/>
      <c r="AI53" s="18">
        <f t="shared" si="0"/>
        <v>1440</v>
      </c>
      <c r="AJ53" s="19"/>
      <c r="AK53" s="19">
        <f t="shared" si="1"/>
        <v>1440</v>
      </c>
      <c r="AT53" s="9"/>
    </row>
    <row r="54" spans="1:46" x14ac:dyDescent="0.35">
      <c r="A54" s="11">
        <v>32</v>
      </c>
      <c r="B54" s="5">
        <v>899</v>
      </c>
      <c r="C54" s="6" t="s">
        <v>45</v>
      </c>
      <c r="D54" s="7" t="s">
        <v>46</v>
      </c>
      <c r="E54" s="8" t="s">
        <v>47</v>
      </c>
      <c r="F54" s="8" t="s">
        <v>44</v>
      </c>
      <c r="G54" s="18">
        <v>77</v>
      </c>
      <c r="H54" s="18">
        <v>80</v>
      </c>
      <c r="I54" s="18">
        <v>84</v>
      </c>
      <c r="J54" s="18">
        <v>74</v>
      </c>
      <c r="K54" s="18">
        <v>84</v>
      </c>
      <c r="L54" s="18">
        <v>82</v>
      </c>
      <c r="M54" s="18">
        <v>481</v>
      </c>
      <c r="N54" s="18">
        <v>2</v>
      </c>
      <c r="O54" s="18"/>
      <c r="P54" s="18">
        <v>78</v>
      </c>
      <c r="Q54" s="18">
        <v>78</v>
      </c>
      <c r="R54" s="18">
        <v>78</v>
      </c>
      <c r="S54" s="18">
        <v>79</v>
      </c>
      <c r="T54" s="18">
        <v>84</v>
      </c>
      <c r="U54" s="18">
        <v>80</v>
      </c>
      <c r="V54" s="18">
        <v>477</v>
      </c>
      <c r="W54" s="18">
        <v>1</v>
      </c>
      <c r="X54" s="19"/>
      <c r="Y54" s="18">
        <v>83</v>
      </c>
      <c r="Z54" s="18">
        <v>73</v>
      </c>
      <c r="AA54" s="18">
        <v>81</v>
      </c>
      <c r="AB54" s="18">
        <v>87</v>
      </c>
      <c r="AC54" s="18">
        <v>77</v>
      </c>
      <c r="AD54" s="18">
        <v>75</v>
      </c>
      <c r="AE54" s="18">
        <v>476</v>
      </c>
      <c r="AF54" s="18">
        <v>4</v>
      </c>
      <c r="AG54" s="19"/>
      <c r="AH54" s="19"/>
      <c r="AI54" s="18">
        <f t="shared" si="0"/>
        <v>1434</v>
      </c>
      <c r="AJ54" s="19"/>
      <c r="AK54" s="19">
        <f t="shared" si="1"/>
        <v>1434</v>
      </c>
      <c r="AT54" s="9"/>
    </row>
    <row r="55" spans="1:46" x14ac:dyDescent="0.35">
      <c r="A55" s="11">
        <v>33</v>
      </c>
      <c r="B55" s="11">
        <v>995</v>
      </c>
      <c r="C55" s="9" t="s">
        <v>76</v>
      </c>
      <c r="D55" s="9" t="s">
        <v>78</v>
      </c>
      <c r="F55" s="18" t="s">
        <v>25</v>
      </c>
      <c r="G55" s="18">
        <v>90</v>
      </c>
      <c r="H55" s="18">
        <v>89</v>
      </c>
      <c r="I55" s="18">
        <v>86</v>
      </c>
      <c r="J55" s="18">
        <v>89</v>
      </c>
      <c r="K55" s="18">
        <v>85</v>
      </c>
      <c r="L55" s="18">
        <v>87</v>
      </c>
      <c r="M55" s="18">
        <v>526</v>
      </c>
      <c r="N55" s="18">
        <v>8</v>
      </c>
      <c r="O55" s="18"/>
      <c r="P55" s="18">
        <v>85</v>
      </c>
      <c r="Q55" s="18">
        <v>88</v>
      </c>
      <c r="R55" s="18">
        <v>89</v>
      </c>
      <c r="S55" s="18">
        <v>89</v>
      </c>
      <c r="T55" s="18">
        <v>91</v>
      </c>
      <c r="U55" s="18">
        <v>82</v>
      </c>
      <c r="V55" s="18">
        <v>524</v>
      </c>
      <c r="W55" s="18">
        <v>5</v>
      </c>
      <c r="X55" s="19"/>
      <c r="Y55" s="18"/>
      <c r="Z55" s="18"/>
      <c r="AA55" s="18"/>
      <c r="AB55" s="18"/>
      <c r="AC55" s="18"/>
      <c r="AD55" s="18"/>
      <c r="AE55" s="18" t="s">
        <v>462</v>
      </c>
      <c r="AF55" s="18">
        <v>0</v>
      </c>
      <c r="AG55" s="19"/>
      <c r="AH55" s="19"/>
      <c r="AI55" s="18">
        <v>1050</v>
      </c>
      <c r="AJ55" s="19"/>
      <c r="AK55" s="19">
        <v>1050</v>
      </c>
      <c r="AT55" s="9"/>
    </row>
    <row r="56" spans="1:46" x14ac:dyDescent="0.35">
      <c r="A56" s="11">
        <v>34</v>
      </c>
      <c r="B56" s="5" t="s">
        <v>94</v>
      </c>
      <c r="C56" s="6" t="s">
        <v>62</v>
      </c>
      <c r="D56" s="7" t="s">
        <v>63</v>
      </c>
      <c r="E56" s="8" t="s">
        <v>47</v>
      </c>
      <c r="F56" s="8" t="s">
        <v>59</v>
      </c>
      <c r="G56" s="18"/>
      <c r="H56" s="18"/>
      <c r="I56" s="18"/>
      <c r="J56" s="18"/>
      <c r="K56" s="18"/>
      <c r="L56" s="18"/>
      <c r="M56" s="18" t="s">
        <v>95</v>
      </c>
      <c r="N56" s="18"/>
      <c r="O56" s="18"/>
      <c r="P56" s="18"/>
      <c r="Q56" s="18"/>
      <c r="R56" s="18"/>
      <c r="S56" s="18"/>
      <c r="T56" s="18"/>
      <c r="U56" s="18"/>
      <c r="V56" s="18" t="s">
        <v>457</v>
      </c>
      <c r="W56" s="18"/>
      <c r="X56" s="18"/>
      <c r="Y56" s="18"/>
      <c r="Z56" s="18"/>
      <c r="AA56" s="18"/>
      <c r="AB56" s="18"/>
      <c r="AC56" s="18"/>
      <c r="AD56" s="18"/>
      <c r="AE56" s="18" t="s">
        <v>462</v>
      </c>
      <c r="AF56" s="18">
        <v>0</v>
      </c>
      <c r="AG56" s="18"/>
      <c r="AH56" s="18"/>
      <c r="AI56" s="18">
        <v>0</v>
      </c>
      <c r="AJ56" s="19"/>
      <c r="AK56" s="19">
        <v>0</v>
      </c>
      <c r="AL56" s="11"/>
      <c r="AT56" s="9"/>
    </row>
    <row r="57" spans="1:46" x14ac:dyDescent="0.35">
      <c r="B57" s="15" t="s">
        <v>456</v>
      </c>
      <c r="F57" s="11"/>
      <c r="P57" s="9"/>
      <c r="Q57" s="9"/>
      <c r="R57" s="9"/>
      <c r="S57" s="9"/>
      <c r="T57" s="9"/>
      <c r="U57" s="9"/>
      <c r="V57" s="9"/>
      <c r="W57" s="9"/>
      <c r="AM57" s="11"/>
      <c r="AS57" s="9"/>
      <c r="AT57" s="9"/>
    </row>
    <row r="58" spans="1:46" x14ac:dyDescent="0.35">
      <c r="F58" s="11"/>
      <c r="Q58" s="9"/>
      <c r="R58" s="9"/>
      <c r="S58" s="9"/>
      <c r="T58" s="9"/>
      <c r="U58" s="9"/>
      <c r="V58" s="9"/>
      <c r="W58" s="9"/>
    </row>
    <row r="59" spans="1:46" x14ac:dyDescent="0.35">
      <c r="Q59" s="9"/>
      <c r="R59" s="9"/>
      <c r="S59" s="9"/>
      <c r="T59" s="9"/>
      <c r="U59" s="9"/>
      <c r="V59" s="9"/>
      <c r="W59" s="9"/>
    </row>
    <row r="60" spans="1:46" x14ac:dyDescent="0.35">
      <c r="Q60" s="9"/>
      <c r="R60" s="9"/>
      <c r="S60" s="9"/>
      <c r="T60" s="9"/>
      <c r="U60" s="9"/>
      <c r="V60" s="9"/>
      <c r="W60" s="9"/>
    </row>
  </sheetData>
  <phoneticPr fontId="9" type="noConversion"/>
  <printOptions horizontalCentered="1"/>
  <pageMargins left="0" right="0" top="0.39370078740157483" bottom="0.39370078740157483" header="0.31496062992125984" footer="0.31496062992125984"/>
  <pageSetup scale="94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186BB3-6295-4FF2-8514-0E7181B275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04C7DE-EAA9-4094-BE48-F6CB92D250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WAR</vt:lpstr>
      <vt:lpstr>MAR</vt:lpstr>
      <vt:lpstr>3x20</vt:lpstr>
      <vt:lpstr>3x40</vt:lpstr>
      <vt:lpstr>WProne</vt:lpstr>
      <vt:lpstr>MProne</vt:lpstr>
      <vt:lpstr>WAP</vt:lpstr>
      <vt:lpstr>MAP</vt:lpstr>
      <vt:lpstr>Free</vt:lpstr>
      <vt:lpstr>Sport</vt:lpstr>
      <vt:lpstr>Rapid</vt:lpstr>
      <vt:lpstr>Standard</vt:lpstr>
      <vt:lpstr>JrSport</vt:lpstr>
      <vt:lpstr>IPC</vt:lpstr>
      <vt:lpstr>Center</vt:lpstr>
      <vt:lpstr>'3x20'!Print_Titles</vt:lpstr>
      <vt:lpstr>'3x40'!Print_Titles</vt:lpstr>
      <vt:lpstr>Free!Print_Titles</vt:lpstr>
      <vt:lpstr>MProne!Print_Titles</vt:lpstr>
      <vt:lpstr>WAR!Print_Titles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Reya Kempley</cp:lastModifiedBy>
  <cp:lastPrinted>2012-06-11T18:42:56Z</cp:lastPrinted>
  <dcterms:created xsi:type="dcterms:W3CDTF">2012-05-30T12:14:11Z</dcterms:created>
  <dcterms:modified xsi:type="dcterms:W3CDTF">2020-06-19T16:55:55Z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