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Web Site\National Competition Results\2014\"/>
    </mc:Choice>
  </mc:AlternateContent>
  <xr:revisionPtr revIDLastSave="2" documentId="11_5A5A0B14E922823FF9B95F34D8134C5B46A89AF9" xr6:coauthVersionLast="44" xr6:coauthVersionMax="44" xr10:uidLastSave="{C3B09F12-D6B9-490E-B56F-C256E7767433}"/>
  <bookViews>
    <workbookView xWindow="30750" yWindow="825" windowWidth="16680" windowHeight="13080" xr2:uid="{00000000-000D-0000-FFFF-FFFF00000000}"/>
  </bookViews>
  <sheets>
    <sheet name="Trap" sheetId="1" r:id="rId1"/>
    <sheet name="Double Trap" sheetId="2" r:id="rId2"/>
    <sheet name="Skeet" sheetId="3" r:id="rId3"/>
  </sheets>
  <definedNames>
    <definedName name="_xlnm.Print_Area" localSheetId="1">'Double Trap'!$A$1:$P$69</definedName>
    <definedName name="_xlnm.Print_Area" localSheetId="2">Skeet!$A$1:$S$85</definedName>
    <definedName name="_xlnm.Print_Area" localSheetId="0">Trap!$A$1:$R$174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3" l="1"/>
  <c r="L21" i="3"/>
  <c r="L23" i="3"/>
  <c r="L22" i="3"/>
  <c r="L26" i="3"/>
  <c r="L25" i="3"/>
  <c r="L27" i="3"/>
  <c r="L24" i="3"/>
  <c r="L29" i="3"/>
  <c r="L30" i="3"/>
  <c r="L28" i="3"/>
  <c r="L31" i="3"/>
  <c r="L33" i="3"/>
  <c r="L34" i="3"/>
  <c r="L32" i="3"/>
  <c r="L35" i="3"/>
  <c r="L36" i="3"/>
  <c r="L37" i="3"/>
  <c r="L42" i="3"/>
  <c r="L44" i="3"/>
  <c r="L47" i="3"/>
  <c r="L43" i="3"/>
  <c r="L46" i="3"/>
  <c r="L50" i="3"/>
  <c r="L45" i="3"/>
  <c r="L49" i="3"/>
  <c r="L48" i="3"/>
  <c r="L52" i="3"/>
  <c r="L51" i="3"/>
  <c r="L53" i="3"/>
  <c r="L55" i="3"/>
  <c r="L54" i="3"/>
  <c r="L58" i="3"/>
  <c r="L74" i="3"/>
  <c r="L63" i="3"/>
  <c r="L59" i="3"/>
  <c r="L57" i="3"/>
  <c r="L60" i="3"/>
  <c r="L69" i="3"/>
  <c r="L61" i="3"/>
  <c r="L66" i="3"/>
  <c r="L68" i="3"/>
  <c r="L75" i="3"/>
  <c r="L65" i="3"/>
  <c r="L62" i="3"/>
  <c r="L56" i="3"/>
  <c r="L72" i="3"/>
  <c r="L64" i="3"/>
  <c r="L77" i="3"/>
  <c r="L71" i="3"/>
  <c r="L67" i="3"/>
  <c r="L78" i="3"/>
  <c r="L76" i="3"/>
  <c r="L70" i="3"/>
  <c r="L79" i="3"/>
  <c r="L73" i="3"/>
  <c r="L80" i="3"/>
  <c r="L82" i="3"/>
  <c r="L83" i="3"/>
  <c r="L81" i="3"/>
  <c r="L84" i="3"/>
  <c r="L85" i="3"/>
  <c r="L41" i="3"/>
  <c r="O20" i="2" l="1"/>
  <c r="O19" i="2"/>
  <c r="O23" i="2"/>
  <c r="O22" i="2"/>
  <c r="O24" i="2"/>
  <c r="O21" i="2"/>
  <c r="I74" i="3" l="1"/>
  <c r="S74" i="3" s="1"/>
  <c r="I72" i="3"/>
  <c r="S72" i="3" s="1"/>
  <c r="I68" i="3"/>
  <c r="S68" i="3" s="1"/>
  <c r="I79" i="3"/>
  <c r="S79" i="3" s="1"/>
  <c r="I73" i="3"/>
  <c r="S73" i="3" s="1"/>
  <c r="I57" i="3"/>
  <c r="S57" i="3" s="1"/>
  <c r="I78" i="3"/>
  <c r="S78" i="3" s="1"/>
  <c r="I43" i="3"/>
  <c r="S43" i="3" s="1"/>
  <c r="I62" i="3"/>
  <c r="S62" i="3" s="1"/>
  <c r="I53" i="3"/>
  <c r="S53" i="3" s="1"/>
  <c r="I45" i="3"/>
  <c r="S45" i="3" s="1"/>
  <c r="I49" i="3"/>
  <c r="S49" i="3" s="1"/>
  <c r="I76" i="3"/>
  <c r="S76" i="3" s="1"/>
  <c r="I61" i="3"/>
  <c r="S61" i="3" s="1"/>
  <c r="I48" i="3"/>
  <c r="S48" i="3" s="1"/>
  <c r="I54" i="3"/>
  <c r="S54" i="3" s="1"/>
  <c r="I83" i="3"/>
  <c r="S83" i="3" s="1"/>
  <c r="I81" i="3"/>
  <c r="S81" i="3" s="1"/>
  <c r="I66" i="3"/>
  <c r="S66" i="3" s="1"/>
  <c r="I67" i="3"/>
  <c r="S67" i="3" s="1"/>
  <c r="I41" i="3"/>
  <c r="S41" i="3" s="1"/>
  <c r="I51" i="3"/>
  <c r="S51" i="3" s="1"/>
  <c r="I52" i="3"/>
  <c r="S52" i="3" s="1"/>
  <c r="I58" i="3"/>
  <c r="S58" i="3" s="1"/>
  <c r="I84" i="3"/>
  <c r="S84" i="3" s="1"/>
  <c r="I59" i="3"/>
  <c r="S59" i="3" s="1"/>
  <c r="I42" i="3"/>
  <c r="S42" i="3" s="1"/>
  <c r="I46" i="3"/>
  <c r="S46" i="3" s="1"/>
  <c r="I64" i="3"/>
  <c r="S64" i="3" s="1"/>
  <c r="I55" i="3"/>
  <c r="S55" i="3" s="1"/>
  <c r="I69" i="3"/>
  <c r="S69" i="3" s="1"/>
  <c r="I60" i="3"/>
  <c r="S60" i="3" s="1"/>
  <c r="I56" i="3"/>
  <c r="S56" i="3" s="1"/>
  <c r="I75" i="3"/>
  <c r="S75" i="3" s="1"/>
  <c r="I77" i="3"/>
  <c r="S77" i="3" s="1"/>
  <c r="I71" i="3"/>
  <c r="S71" i="3" s="1"/>
  <c r="I63" i="3"/>
  <c r="S63" i="3" s="1"/>
  <c r="I65" i="3"/>
  <c r="S65" i="3" s="1"/>
  <c r="I85" i="3"/>
  <c r="S85" i="3" s="1"/>
  <c r="I44" i="3"/>
  <c r="S44" i="3" s="1"/>
  <c r="I80" i="3"/>
  <c r="S80" i="3" s="1"/>
  <c r="I47" i="3"/>
  <c r="S47" i="3" s="1"/>
  <c r="I70" i="3"/>
  <c r="S70" i="3" s="1"/>
  <c r="I50" i="3"/>
  <c r="S50" i="3" s="1"/>
  <c r="I82" i="3"/>
  <c r="S82" i="3" s="1"/>
  <c r="I29" i="3"/>
  <c r="S29" i="3" s="1"/>
  <c r="I32" i="3"/>
  <c r="S32" i="3" s="1"/>
  <c r="I22" i="3"/>
  <c r="S22" i="3" s="1"/>
  <c r="I33" i="3"/>
  <c r="S33" i="3" s="1"/>
  <c r="I31" i="3"/>
  <c r="S31" i="3" s="1"/>
  <c r="I36" i="3"/>
  <c r="S36" i="3" s="1"/>
  <c r="I30" i="3"/>
  <c r="S30" i="3" s="1"/>
  <c r="I21" i="3"/>
  <c r="S21" i="3" s="1"/>
  <c r="I37" i="3"/>
  <c r="S37" i="3" s="1"/>
  <c r="I25" i="3"/>
  <c r="S25" i="3" s="1"/>
  <c r="I24" i="3"/>
  <c r="S24" i="3" s="1"/>
  <c r="I28" i="3"/>
  <c r="S28" i="3" s="1"/>
  <c r="I26" i="3"/>
  <c r="S26" i="3" s="1"/>
  <c r="I35" i="3"/>
  <c r="S35" i="3" s="1"/>
  <c r="I23" i="3"/>
  <c r="S23" i="3" s="1"/>
  <c r="I34" i="3"/>
  <c r="S34" i="3" s="1"/>
  <c r="I27" i="3"/>
  <c r="S27" i="3" s="1"/>
  <c r="I20" i="3"/>
  <c r="S20" i="3" s="1"/>
  <c r="O31" i="2"/>
  <c r="O56" i="2"/>
  <c r="O40" i="2"/>
  <c r="O52" i="2"/>
  <c r="O58" i="2"/>
  <c r="O46" i="2"/>
  <c r="O28" i="2"/>
  <c r="O29" i="2"/>
  <c r="O42" i="2"/>
  <c r="O26" i="2"/>
  <c r="O44" i="2"/>
  <c r="O27" i="2"/>
  <c r="O65" i="2"/>
  <c r="O47" i="2"/>
  <c r="O39" i="2"/>
  <c r="O34" i="2"/>
  <c r="O43" i="2"/>
  <c r="O41" i="2"/>
  <c r="O68" i="2"/>
  <c r="O69" i="2"/>
  <c r="O60" i="2"/>
  <c r="O32" i="2"/>
  <c r="O30" i="2"/>
  <c r="O48" i="2"/>
  <c r="O54" i="2"/>
  <c r="O55" i="2"/>
  <c r="O67" i="2"/>
  <c r="O50" i="2"/>
  <c r="O66" i="2"/>
  <c r="O51" i="2"/>
  <c r="O63" i="2"/>
  <c r="O53" i="2"/>
  <c r="O45" i="2"/>
  <c r="O57" i="2"/>
  <c r="O64" i="2"/>
  <c r="O61" i="2"/>
  <c r="O37" i="2"/>
  <c r="O62" i="2"/>
  <c r="O25" i="2"/>
  <c r="O36" i="2"/>
  <c r="O35" i="2"/>
  <c r="O38" i="2"/>
  <c r="O59" i="2"/>
  <c r="O49" i="2"/>
  <c r="O33" i="2"/>
  <c r="L27" i="1" l="1"/>
  <c r="I46" i="1" l="1"/>
  <c r="L20" i="1"/>
  <c r="I41" i="1"/>
  <c r="L25" i="1"/>
  <c r="I51" i="1"/>
  <c r="L21" i="1"/>
  <c r="I20" i="1"/>
  <c r="L22" i="1"/>
  <c r="I22" i="1"/>
  <c r="I33" i="1"/>
  <c r="L24" i="1"/>
  <c r="I49" i="1"/>
  <c r="L23" i="1"/>
  <c r="I32" i="1"/>
  <c r="L26" i="1"/>
  <c r="I53" i="1"/>
  <c r="L34" i="1"/>
  <c r="I43" i="1"/>
  <c r="L30" i="1"/>
  <c r="I38" i="1"/>
  <c r="L37" i="1"/>
  <c r="I37" i="1"/>
  <c r="L33" i="1"/>
  <c r="I21" i="1"/>
  <c r="L35" i="1"/>
  <c r="I25" i="1"/>
  <c r="L36" i="1"/>
  <c r="I52" i="1"/>
  <c r="L29" i="1"/>
  <c r="I42" i="1"/>
  <c r="L39" i="1"/>
  <c r="I40" i="1"/>
  <c r="L42" i="1"/>
  <c r="I44" i="1"/>
  <c r="L32" i="1"/>
  <c r="I39" i="1"/>
  <c r="L31" i="1"/>
  <c r="I26" i="1"/>
  <c r="L43" i="1"/>
  <c r="I48" i="1"/>
  <c r="L28" i="1"/>
  <c r="I27" i="1"/>
  <c r="L40" i="1"/>
  <c r="I50" i="1"/>
  <c r="L41" i="1"/>
  <c r="I31" i="1"/>
  <c r="L48" i="1"/>
  <c r="I30" i="1"/>
  <c r="L47" i="1"/>
  <c r="I47" i="1"/>
  <c r="L44" i="1"/>
  <c r="I34" i="1"/>
  <c r="L45" i="1"/>
  <c r="I35" i="1"/>
  <c r="L50" i="1"/>
  <c r="I36" i="1"/>
  <c r="L46" i="1"/>
  <c r="I54" i="1"/>
  <c r="L38" i="1"/>
  <c r="I55" i="1"/>
  <c r="L51" i="1"/>
  <c r="I28" i="1"/>
  <c r="L49" i="1"/>
  <c r="I29" i="1"/>
  <c r="L52" i="1"/>
  <c r="I23" i="1"/>
  <c r="L53" i="1"/>
  <c r="I45" i="1"/>
  <c r="L54" i="1"/>
  <c r="I24" i="1"/>
  <c r="L55" i="1"/>
  <c r="I79" i="1"/>
  <c r="L79" i="1"/>
  <c r="I149" i="1"/>
  <c r="L149" i="1"/>
  <c r="I77" i="1"/>
  <c r="L77" i="1"/>
  <c r="I71" i="1"/>
  <c r="L71" i="1"/>
  <c r="I99" i="1"/>
  <c r="L99" i="1"/>
  <c r="I144" i="1"/>
  <c r="L144" i="1"/>
  <c r="I161" i="1"/>
  <c r="L161" i="1"/>
  <c r="I156" i="1"/>
  <c r="L156" i="1"/>
  <c r="I83" i="1"/>
  <c r="L83" i="1"/>
  <c r="I136" i="1"/>
  <c r="L136" i="1"/>
  <c r="I132" i="1"/>
  <c r="L132" i="1"/>
  <c r="I146" i="1"/>
  <c r="L146" i="1"/>
  <c r="I88" i="1"/>
  <c r="L88" i="1"/>
  <c r="I98" i="1"/>
  <c r="L98" i="1"/>
  <c r="I162" i="1"/>
  <c r="L162" i="1"/>
  <c r="I152" i="1"/>
  <c r="L152" i="1"/>
  <c r="I104" i="1"/>
  <c r="L104" i="1"/>
  <c r="I153" i="1"/>
  <c r="L153" i="1"/>
  <c r="I130" i="1"/>
  <c r="L130" i="1"/>
  <c r="I109" i="1"/>
  <c r="L109" i="1"/>
  <c r="I78" i="1"/>
  <c r="L78" i="1"/>
  <c r="I82" i="1"/>
  <c r="L82" i="1"/>
  <c r="I92" i="1"/>
  <c r="L92" i="1"/>
  <c r="I115" i="1"/>
  <c r="L115" i="1"/>
  <c r="I75" i="1"/>
  <c r="L75" i="1"/>
  <c r="I168" i="1"/>
  <c r="L168" i="1"/>
  <c r="I135" i="1"/>
  <c r="L135" i="1"/>
  <c r="I123" i="1"/>
  <c r="L123" i="1"/>
  <c r="I106" i="1"/>
  <c r="L106" i="1"/>
  <c r="I165" i="1"/>
  <c r="L165" i="1"/>
  <c r="I74" i="1"/>
  <c r="L74" i="1"/>
  <c r="I110" i="1"/>
  <c r="L110" i="1"/>
  <c r="I96" i="1"/>
  <c r="L96" i="1"/>
  <c r="I64" i="1"/>
  <c r="L64" i="1"/>
  <c r="I80" i="1"/>
  <c r="L80" i="1"/>
  <c r="I86" i="1"/>
  <c r="L86" i="1"/>
  <c r="I68" i="1"/>
  <c r="L68" i="1"/>
  <c r="I169" i="1"/>
  <c r="L169" i="1"/>
  <c r="I93" i="1"/>
  <c r="L93" i="1"/>
  <c r="I89" i="1"/>
  <c r="L89" i="1"/>
  <c r="I124" i="1"/>
  <c r="L124" i="1"/>
  <c r="I101" i="1"/>
  <c r="L101" i="1"/>
  <c r="I100" i="1"/>
  <c r="L100" i="1"/>
  <c r="I62" i="1"/>
  <c r="L62" i="1"/>
  <c r="I126" i="1"/>
  <c r="L126" i="1"/>
  <c r="I141" i="1"/>
  <c r="L141" i="1"/>
  <c r="I105" i="1"/>
  <c r="L105" i="1"/>
  <c r="I159" i="1"/>
  <c r="L159" i="1"/>
  <c r="I60" i="1"/>
  <c r="L60" i="1"/>
  <c r="I61" i="1"/>
  <c r="L61" i="1"/>
  <c r="I91" i="1"/>
  <c r="L91" i="1"/>
  <c r="I72" i="1"/>
  <c r="L72" i="1"/>
  <c r="I164" i="1"/>
  <c r="L164" i="1"/>
  <c r="I121" i="1"/>
  <c r="L121" i="1"/>
  <c r="I157" i="1"/>
  <c r="L157" i="1"/>
  <c r="I142" i="1"/>
  <c r="L142" i="1"/>
  <c r="I111" i="1"/>
  <c r="L111" i="1"/>
  <c r="I85" i="1"/>
  <c r="L85" i="1"/>
  <c r="I172" i="1"/>
  <c r="L172" i="1"/>
  <c r="I171" i="1"/>
  <c r="L171" i="1"/>
  <c r="I148" i="1"/>
  <c r="L148" i="1"/>
  <c r="I102" i="1"/>
  <c r="L102" i="1"/>
  <c r="I65" i="1"/>
  <c r="L65" i="1"/>
  <c r="I66" i="1"/>
  <c r="L66" i="1"/>
  <c r="I59" i="1"/>
  <c r="L59" i="1"/>
  <c r="I158" i="1"/>
  <c r="L158" i="1"/>
  <c r="I147" i="1"/>
  <c r="L147" i="1"/>
  <c r="I128" i="1"/>
  <c r="L128" i="1"/>
  <c r="I73" i="1"/>
  <c r="L73" i="1"/>
  <c r="I131" i="1"/>
  <c r="L131" i="1"/>
  <c r="I70" i="1"/>
  <c r="L70" i="1"/>
  <c r="I84" i="1"/>
  <c r="L84" i="1"/>
  <c r="I107" i="1"/>
  <c r="L107" i="1"/>
  <c r="I94" i="1"/>
  <c r="L94" i="1"/>
  <c r="I118" i="1"/>
  <c r="L118" i="1"/>
  <c r="I90" i="1"/>
  <c r="L90" i="1"/>
  <c r="I173" i="1"/>
  <c r="L173" i="1"/>
  <c r="I137" i="1"/>
  <c r="L137" i="1"/>
  <c r="I76" i="1"/>
  <c r="L76" i="1"/>
  <c r="I160" i="1"/>
  <c r="L160" i="1"/>
  <c r="I63" i="1"/>
  <c r="L63" i="1"/>
  <c r="I138" i="1"/>
  <c r="L138" i="1"/>
  <c r="I167" i="1"/>
  <c r="L167" i="1"/>
  <c r="I163" i="1"/>
  <c r="L163" i="1"/>
  <c r="I119" i="1"/>
  <c r="L119" i="1"/>
  <c r="I117" i="1"/>
  <c r="L117" i="1"/>
  <c r="I95" i="1"/>
  <c r="L95" i="1"/>
  <c r="I150" i="1"/>
  <c r="L150" i="1"/>
  <c r="I113" i="1"/>
  <c r="L113" i="1"/>
  <c r="I133" i="1"/>
  <c r="L133" i="1"/>
  <c r="I170" i="1"/>
  <c r="L170" i="1"/>
  <c r="I166" i="1"/>
  <c r="L166" i="1"/>
  <c r="I114" i="1"/>
  <c r="L114" i="1"/>
  <c r="I139" i="1"/>
  <c r="L139" i="1"/>
  <c r="I87" i="1"/>
  <c r="L87" i="1"/>
  <c r="I125" i="1"/>
  <c r="L125" i="1"/>
  <c r="I154" i="1"/>
  <c r="L154" i="1"/>
  <c r="I122" i="1"/>
  <c r="L122" i="1"/>
  <c r="I69" i="1"/>
  <c r="L69" i="1"/>
  <c r="I97" i="1"/>
  <c r="L97" i="1"/>
  <c r="I145" i="1"/>
  <c r="L145" i="1"/>
  <c r="I143" i="1"/>
  <c r="L143" i="1"/>
  <c r="I127" i="1"/>
  <c r="L127" i="1"/>
  <c r="I174" i="1"/>
  <c r="L174" i="1"/>
  <c r="I103" i="1"/>
  <c r="L103" i="1"/>
  <c r="I67" i="1"/>
  <c r="L67" i="1"/>
  <c r="I116" i="1"/>
  <c r="L116" i="1"/>
  <c r="I155" i="1"/>
  <c r="L155" i="1"/>
  <c r="I112" i="1"/>
  <c r="L112" i="1"/>
  <c r="I151" i="1"/>
  <c r="L151" i="1"/>
  <c r="I108" i="1"/>
  <c r="L108" i="1"/>
  <c r="I134" i="1"/>
  <c r="L134" i="1"/>
  <c r="I81" i="1"/>
  <c r="L81" i="1"/>
  <c r="I120" i="1"/>
  <c r="L120" i="1"/>
  <c r="I140" i="1"/>
  <c r="L140" i="1"/>
  <c r="I129" i="1"/>
  <c r="L129" i="1"/>
  <c r="R20" i="1" l="1"/>
  <c r="R174" i="1"/>
  <c r="R143" i="1"/>
  <c r="R97" i="1"/>
  <c r="R122" i="1"/>
  <c r="R125" i="1"/>
  <c r="R139" i="1"/>
  <c r="R84" i="1"/>
  <c r="R131" i="1"/>
  <c r="R102" i="1"/>
  <c r="R85" i="1"/>
  <c r="R141" i="1"/>
  <c r="R62" i="1"/>
  <c r="R101" i="1"/>
  <c r="R81" i="1"/>
  <c r="R112" i="1"/>
  <c r="R103" i="1"/>
  <c r="R114" i="1"/>
  <c r="R113" i="1"/>
  <c r="R63" i="1"/>
  <c r="R111" i="1"/>
  <c r="R157" i="1"/>
  <c r="R164" i="1"/>
  <c r="R91" i="1"/>
  <c r="R135" i="1"/>
  <c r="R60" i="1"/>
  <c r="R105" i="1"/>
  <c r="R74" i="1"/>
  <c r="R92" i="1"/>
  <c r="R78" i="1"/>
  <c r="R130" i="1"/>
  <c r="R104" i="1"/>
  <c r="R173" i="1"/>
  <c r="R53" i="1"/>
  <c r="R38" i="1"/>
  <c r="R44" i="1"/>
  <c r="R40" i="1"/>
  <c r="R32" i="1"/>
  <c r="R24" i="1"/>
  <c r="R52" i="1"/>
  <c r="R51" i="1"/>
  <c r="R46" i="1"/>
  <c r="R145" i="1"/>
  <c r="R107" i="1"/>
  <c r="R152" i="1"/>
  <c r="R146" i="1"/>
  <c r="R136" i="1"/>
  <c r="R144" i="1"/>
  <c r="R149" i="1"/>
  <c r="R128" i="1"/>
  <c r="R158" i="1"/>
  <c r="R64" i="1"/>
  <c r="R33" i="1"/>
  <c r="R29" i="1"/>
  <c r="R26" i="1"/>
  <c r="R82" i="1"/>
  <c r="R36" i="1"/>
  <c r="R121" i="1"/>
  <c r="R25" i="1"/>
  <c r="R72" i="1"/>
  <c r="R73" i="1"/>
  <c r="R30" i="1"/>
  <c r="R49" i="1"/>
  <c r="R69" i="1"/>
  <c r="R83" i="1"/>
  <c r="R50" i="1"/>
  <c r="R42" i="1"/>
  <c r="R23" i="1"/>
  <c r="R140" i="1"/>
  <c r="R119" i="1"/>
  <c r="R167" i="1"/>
  <c r="R169" i="1"/>
  <c r="R86" i="1"/>
  <c r="R156" i="1"/>
  <c r="R129" i="1"/>
  <c r="R120" i="1"/>
  <c r="R134" i="1"/>
  <c r="R151" i="1"/>
  <c r="R154" i="1"/>
  <c r="R150" i="1"/>
  <c r="R117" i="1"/>
  <c r="R163" i="1"/>
  <c r="R138" i="1"/>
  <c r="R160" i="1"/>
  <c r="R137" i="1"/>
  <c r="R147" i="1"/>
  <c r="R59" i="1"/>
  <c r="R65" i="1"/>
  <c r="R61" i="1"/>
  <c r="R124" i="1"/>
  <c r="R93" i="1"/>
  <c r="R68" i="1"/>
  <c r="R80" i="1"/>
  <c r="R96" i="1"/>
  <c r="R168" i="1"/>
  <c r="R115" i="1"/>
  <c r="R109" i="1"/>
  <c r="R161" i="1"/>
  <c r="R99" i="1"/>
  <c r="R77" i="1"/>
  <c r="R41" i="1"/>
  <c r="R110" i="1"/>
  <c r="R71" i="1"/>
  <c r="R116" i="1"/>
  <c r="R170" i="1"/>
  <c r="R155" i="1"/>
  <c r="R67" i="1"/>
  <c r="R127" i="1"/>
  <c r="R166" i="1"/>
  <c r="R133" i="1"/>
  <c r="R95" i="1"/>
  <c r="R90" i="1"/>
  <c r="R94" i="1"/>
  <c r="R70" i="1"/>
  <c r="R148" i="1"/>
  <c r="R172" i="1"/>
  <c r="R142" i="1"/>
  <c r="R126" i="1"/>
  <c r="R100" i="1"/>
  <c r="R89" i="1"/>
  <c r="R165" i="1"/>
  <c r="R123" i="1"/>
  <c r="R75" i="1"/>
  <c r="R162" i="1"/>
  <c r="R88" i="1"/>
  <c r="R132" i="1"/>
  <c r="R79" i="1"/>
  <c r="R108" i="1"/>
  <c r="R87" i="1"/>
  <c r="R76" i="1"/>
  <c r="R66" i="1"/>
  <c r="R159" i="1"/>
  <c r="R153" i="1"/>
  <c r="R118" i="1"/>
  <c r="R171" i="1"/>
  <c r="R106" i="1"/>
  <c r="R98" i="1"/>
  <c r="R45" i="1"/>
  <c r="R55" i="1"/>
  <c r="R47" i="1"/>
  <c r="R43" i="1"/>
  <c r="R34" i="1"/>
  <c r="R22" i="1"/>
  <c r="R54" i="1"/>
  <c r="R28" i="1"/>
  <c r="R31" i="1"/>
  <c r="R39" i="1"/>
  <c r="R27" i="1"/>
  <c r="R21" i="1"/>
  <c r="R48" i="1"/>
  <c r="R35" i="1"/>
  <c r="R37" i="1"/>
</calcChain>
</file>

<file path=xl/sharedStrings.xml><?xml version="1.0" encoding="utf-8"?>
<sst xmlns="http://schemas.openxmlformats.org/spreadsheetml/2006/main" count="1272" uniqueCount="467">
  <si>
    <t>J2</t>
  </si>
  <si>
    <t>AZ</t>
  </si>
  <si>
    <t>Matthew</t>
  </si>
  <si>
    <t>Wilson</t>
  </si>
  <si>
    <t>J3</t>
  </si>
  <si>
    <t>Samuel</t>
  </si>
  <si>
    <t>J1</t>
  </si>
  <si>
    <t>TN</t>
  </si>
  <si>
    <t>Jared</t>
  </si>
  <si>
    <t>Williams</t>
  </si>
  <si>
    <t>AR</t>
  </si>
  <si>
    <t>Clay</t>
  </si>
  <si>
    <t>GA</t>
  </si>
  <si>
    <t>William</t>
  </si>
  <si>
    <t>Westberry</t>
  </si>
  <si>
    <t>PA</t>
  </si>
  <si>
    <t>Mick</t>
  </si>
  <si>
    <t>Wertz</t>
  </si>
  <si>
    <t>WI</t>
  </si>
  <si>
    <t>Ashton</t>
  </si>
  <si>
    <t>Werner</t>
  </si>
  <si>
    <t>OR</t>
  </si>
  <si>
    <t>Mike</t>
  </si>
  <si>
    <t>Welles</t>
  </si>
  <si>
    <t>Aaren</t>
  </si>
  <si>
    <t>Weinke</t>
  </si>
  <si>
    <t>James</t>
  </si>
  <si>
    <t>Wattenbarger</t>
  </si>
  <si>
    <t>Myles</t>
  </si>
  <si>
    <t>Walker</t>
  </si>
  <si>
    <t>Joshua</t>
  </si>
  <si>
    <t>Vernon</t>
  </si>
  <si>
    <t>FL</t>
  </si>
  <si>
    <t>Vega</t>
  </si>
  <si>
    <t>Lance</t>
  </si>
  <si>
    <t>Thompson</t>
  </si>
  <si>
    <t>Tanner</t>
  </si>
  <si>
    <t>Thiede</t>
  </si>
  <si>
    <t>Tyler</t>
  </si>
  <si>
    <t>Taylor</t>
  </si>
  <si>
    <t>Teague</t>
  </si>
  <si>
    <t>TX</t>
  </si>
  <si>
    <t>Austin</t>
  </si>
  <si>
    <t>Sublett</t>
  </si>
  <si>
    <t>Ty</t>
  </si>
  <si>
    <t>Stone</t>
  </si>
  <si>
    <t>CO</t>
  </si>
  <si>
    <t>Damien</t>
  </si>
  <si>
    <t>Stewart</t>
  </si>
  <si>
    <t>Coleton</t>
  </si>
  <si>
    <t>Stevens</t>
  </si>
  <si>
    <t>Noah</t>
  </si>
  <si>
    <t>Stafford</t>
  </si>
  <si>
    <t>MN</t>
  </si>
  <si>
    <t>Oscar</t>
  </si>
  <si>
    <t>Southbloom</t>
  </si>
  <si>
    <t>Spencer</t>
  </si>
  <si>
    <t>Sol</t>
  </si>
  <si>
    <t>NM</t>
  </si>
  <si>
    <t>Smith</t>
  </si>
  <si>
    <t>David</t>
  </si>
  <si>
    <t>Will</t>
  </si>
  <si>
    <t>Singleton</t>
  </si>
  <si>
    <t>WA</t>
  </si>
  <si>
    <t>Tucker</t>
  </si>
  <si>
    <t>Simpson</t>
  </si>
  <si>
    <t>Gabriel</t>
  </si>
  <si>
    <t>Shandles</t>
  </si>
  <si>
    <t>Craig</t>
  </si>
  <si>
    <t>Scott</t>
  </si>
  <si>
    <t>IA</t>
  </si>
  <si>
    <t>Ethan</t>
  </si>
  <si>
    <t>Schieffer</t>
  </si>
  <si>
    <t>Connor</t>
  </si>
  <si>
    <t>Saye</t>
  </si>
  <si>
    <t>Logan</t>
  </si>
  <si>
    <t>Ryan</t>
  </si>
  <si>
    <t>Levi</t>
  </si>
  <si>
    <t>Riggs</t>
  </si>
  <si>
    <t>Shawn</t>
  </si>
  <si>
    <t>Roe</t>
  </si>
  <si>
    <t>Reynolds</t>
  </si>
  <si>
    <t>Casper</t>
  </si>
  <si>
    <t>Renner</t>
  </si>
  <si>
    <t>MO</t>
  </si>
  <si>
    <t>Renfrow</t>
  </si>
  <si>
    <t>Francisco</t>
  </si>
  <si>
    <t>Ramirez</t>
  </si>
  <si>
    <t>Charlie</t>
  </si>
  <si>
    <t>Ralls</t>
  </si>
  <si>
    <t>Anthony</t>
  </si>
  <si>
    <t>Pozzi</t>
  </si>
  <si>
    <t>Ross</t>
  </si>
  <si>
    <t>Powell</t>
  </si>
  <si>
    <t>Grant</t>
  </si>
  <si>
    <t>Porter</t>
  </si>
  <si>
    <t>Mac</t>
  </si>
  <si>
    <t>Peters</t>
  </si>
  <si>
    <t>Chase</t>
  </si>
  <si>
    <t>Owens</t>
  </si>
  <si>
    <t>Robert</t>
  </si>
  <si>
    <t>Osborne</t>
  </si>
  <si>
    <t>Daniel</t>
  </si>
  <si>
    <t>Oliver</t>
  </si>
  <si>
    <t>Travis</t>
  </si>
  <si>
    <t>Old</t>
  </si>
  <si>
    <t>Ogle</t>
  </si>
  <si>
    <t>Norin</t>
  </si>
  <si>
    <t>Jonathan</t>
  </si>
  <si>
    <t>Mullen</t>
  </si>
  <si>
    <t>CA</t>
  </si>
  <si>
    <t>Mountain</t>
  </si>
  <si>
    <t>KS</t>
  </si>
  <si>
    <t>Clayton</t>
  </si>
  <si>
    <t>Moniot</t>
  </si>
  <si>
    <t>Timothy</t>
  </si>
  <si>
    <t>Minkel</t>
  </si>
  <si>
    <t>Joseph</t>
  </si>
  <si>
    <t>Milone</t>
  </si>
  <si>
    <t>Peter</t>
  </si>
  <si>
    <t>Meola</t>
  </si>
  <si>
    <t>John</t>
  </si>
  <si>
    <t>Meghreblian</t>
  </si>
  <si>
    <t>Rolan</t>
  </si>
  <si>
    <t>McNeely</t>
  </si>
  <si>
    <t>Dustin</t>
  </si>
  <si>
    <t>McGowen</t>
  </si>
  <si>
    <t>Zachary</t>
  </si>
  <si>
    <t>McGaughey</t>
  </si>
  <si>
    <t>Westen</t>
  </si>
  <si>
    <t>Seamus</t>
  </si>
  <si>
    <t>McCurley</t>
  </si>
  <si>
    <t>Conor</t>
  </si>
  <si>
    <t>McCoy</t>
  </si>
  <si>
    <t>Kelton</t>
  </si>
  <si>
    <t>McCaskey</t>
  </si>
  <si>
    <t>Mcbride</t>
  </si>
  <si>
    <t>MA</t>
  </si>
  <si>
    <t>Benjamin</t>
  </si>
  <si>
    <t>Martell</t>
  </si>
  <si>
    <t>Nathaniel</t>
  </si>
  <si>
    <t>Lundie</t>
  </si>
  <si>
    <t>Lirio</t>
  </si>
  <si>
    <t>Linson</t>
  </si>
  <si>
    <t>Caleb</t>
  </si>
  <si>
    <t>Lindsey</t>
  </si>
  <si>
    <t>Casey</t>
  </si>
  <si>
    <t>Lindeman</t>
  </si>
  <si>
    <t>Alekxander</t>
  </si>
  <si>
    <t>Lewis</t>
  </si>
  <si>
    <t>Sevin</t>
  </si>
  <si>
    <t>Layer</t>
  </si>
  <si>
    <t>OH</t>
  </si>
  <si>
    <t>Sam</t>
  </si>
  <si>
    <t>Lama</t>
  </si>
  <si>
    <t>NE</t>
  </si>
  <si>
    <t>Keenan</t>
  </si>
  <si>
    <t>Kremke</t>
  </si>
  <si>
    <t>Dalton</t>
  </si>
  <si>
    <t>Kirchhoefer</t>
  </si>
  <si>
    <t>Blake</t>
  </si>
  <si>
    <t>Keller</t>
  </si>
  <si>
    <t>Hunter</t>
  </si>
  <si>
    <t>Johnson</t>
  </si>
  <si>
    <t>Nikolas</t>
  </si>
  <si>
    <t>Jenkinson</t>
  </si>
  <si>
    <t>Geoffrey</t>
  </si>
  <si>
    <t>Jackson</t>
  </si>
  <si>
    <t>Corey</t>
  </si>
  <si>
    <t>Hutto</t>
  </si>
  <si>
    <t>Jacob</t>
  </si>
  <si>
    <t>Hochhausler</t>
  </si>
  <si>
    <t>Jordan</t>
  </si>
  <si>
    <t>Hintz</t>
  </si>
  <si>
    <t>Hinton</t>
  </si>
  <si>
    <t>Trey</t>
  </si>
  <si>
    <t>Hill</t>
  </si>
  <si>
    <t>Harris</t>
  </si>
  <si>
    <t>CT</t>
  </si>
  <si>
    <t>Michael</t>
  </si>
  <si>
    <t>Hamlin</t>
  </si>
  <si>
    <t>Anderson</t>
  </si>
  <si>
    <t>Hambuchen</t>
  </si>
  <si>
    <t>IL</t>
  </si>
  <si>
    <t>Christopher</t>
  </si>
  <si>
    <t>Haire</t>
  </si>
  <si>
    <t>Curtis</t>
  </si>
  <si>
    <t>Greshake</t>
  </si>
  <si>
    <t>Greene</t>
  </si>
  <si>
    <t>Corbin</t>
  </si>
  <si>
    <t>Green</t>
  </si>
  <si>
    <t>Branden</t>
  </si>
  <si>
    <t>Gover</t>
  </si>
  <si>
    <t>Fritcher</t>
  </si>
  <si>
    <t>Flores</t>
  </si>
  <si>
    <t>Colman</t>
  </si>
  <si>
    <t>Etelkozi</t>
  </si>
  <si>
    <t>Cody</t>
  </si>
  <si>
    <t>Escritt</t>
  </si>
  <si>
    <t>AK</t>
  </si>
  <si>
    <t>Nicholas</t>
  </si>
  <si>
    <t>Edwards</t>
  </si>
  <si>
    <t>Dugan</t>
  </si>
  <si>
    <t>Codey</t>
  </si>
  <si>
    <t>Dean</t>
  </si>
  <si>
    <t>Grayson</t>
  </si>
  <si>
    <t>Davey</t>
  </si>
  <si>
    <t>Thomas</t>
  </si>
  <si>
    <t>Cruz</t>
  </si>
  <si>
    <t>Cole</t>
  </si>
  <si>
    <t>George</t>
  </si>
  <si>
    <t>Clark</t>
  </si>
  <si>
    <t>Ciero</t>
  </si>
  <si>
    <t>Burdick</t>
  </si>
  <si>
    <t>Alexander</t>
  </si>
  <si>
    <t>Buffone</t>
  </si>
  <si>
    <t>Steven</t>
  </si>
  <si>
    <t>Brown</t>
  </si>
  <si>
    <t>Brear</t>
  </si>
  <si>
    <t>Dakota</t>
  </si>
  <si>
    <t>Boyer</t>
  </si>
  <si>
    <t>Bond</t>
  </si>
  <si>
    <t>Hayden</t>
  </si>
  <si>
    <t>Bollinger</t>
  </si>
  <si>
    <t>Garrett</t>
  </si>
  <si>
    <t>Beissner</t>
  </si>
  <si>
    <t>Ryne</t>
  </si>
  <si>
    <t>Barfield</t>
  </si>
  <si>
    <t>Bryon</t>
  </si>
  <si>
    <t>Baca</t>
  </si>
  <si>
    <t>Armen</t>
  </si>
  <si>
    <t>TOTAL</t>
  </si>
  <si>
    <t>FINALS</t>
  </si>
  <si>
    <t>D2 TOTAL</t>
  </si>
  <si>
    <t>RND 5</t>
  </si>
  <si>
    <t>RND 4</t>
  </si>
  <si>
    <t>D1 TOTAL</t>
  </si>
  <si>
    <t>RND 3</t>
  </si>
  <si>
    <t>RND 2</t>
  </si>
  <si>
    <t>RND 1</t>
  </si>
  <si>
    <t>CAT.</t>
  </si>
  <si>
    <t>State</t>
  </si>
  <si>
    <t>FIRST NAME</t>
  </si>
  <si>
    <t>LAST NAME</t>
  </si>
  <si>
    <t>COMP #</t>
  </si>
  <si>
    <t>2014 SG NATIONAL JO TRAP MALE RESULTS</t>
  </si>
  <si>
    <t>Emma</t>
  </si>
  <si>
    <t>Michele</t>
  </si>
  <si>
    <t>Wang</t>
  </si>
  <si>
    <t>Cheyenne</t>
  </si>
  <si>
    <t>Waldrop</t>
  </si>
  <si>
    <t>Emily</t>
  </si>
  <si>
    <t>Underwood</t>
  </si>
  <si>
    <t>Meghan</t>
  </si>
  <si>
    <t>Server</t>
  </si>
  <si>
    <t>Summer</t>
  </si>
  <si>
    <t>Sanders</t>
  </si>
  <si>
    <t>Caitlin</t>
  </si>
  <si>
    <t>Ellie</t>
  </si>
  <si>
    <t>Roditis</t>
  </si>
  <si>
    <t>Olivia</t>
  </si>
  <si>
    <t>Anna</t>
  </si>
  <si>
    <t>Pfaff</t>
  </si>
  <si>
    <t>Faith</t>
  </si>
  <si>
    <t>Pendergrass</t>
  </si>
  <si>
    <t>JoAnna</t>
  </si>
  <si>
    <t>O'Neill</t>
  </si>
  <si>
    <t>Micha</t>
  </si>
  <si>
    <t>Norman</t>
  </si>
  <si>
    <t>Madison</t>
  </si>
  <si>
    <t>Nelson</t>
  </si>
  <si>
    <t>Tayler</t>
  </si>
  <si>
    <t>McNeil</t>
  </si>
  <si>
    <t>Kes</t>
  </si>
  <si>
    <t>Luchini</t>
  </si>
  <si>
    <t>Katlyn</t>
  </si>
  <si>
    <t>Lawson</t>
  </si>
  <si>
    <t>Reba</t>
  </si>
  <si>
    <t>Kingsley</t>
  </si>
  <si>
    <t>Jhoanna</t>
  </si>
  <si>
    <t>Hughes</t>
  </si>
  <si>
    <t>Holland</t>
  </si>
  <si>
    <t>Hampson</t>
  </si>
  <si>
    <t>Grace</t>
  </si>
  <si>
    <t>Kaitlyne</t>
  </si>
  <si>
    <t>Hakes</t>
  </si>
  <si>
    <t>Stephanie</t>
  </si>
  <si>
    <t>Gutierrez</t>
  </si>
  <si>
    <t>Kassidy</t>
  </si>
  <si>
    <t>Groeper</t>
  </si>
  <si>
    <t>Samantha</t>
  </si>
  <si>
    <t>Groeger</t>
  </si>
  <si>
    <t>MI</t>
  </si>
  <si>
    <t>Andrea</t>
  </si>
  <si>
    <t>Frank</t>
  </si>
  <si>
    <t>Cayla</t>
  </si>
  <si>
    <t>Dreisbach</t>
  </si>
  <si>
    <t>Abigail</t>
  </si>
  <si>
    <t>Denmark</t>
  </si>
  <si>
    <t>Amber</t>
  </si>
  <si>
    <t>Culwell</t>
  </si>
  <si>
    <t>Ashley</t>
  </si>
  <si>
    <t>Carroll</t>
  </si>
  <si>
    <t>Heather</t>
  </si>
  <si>
    <t>Broski</t>
  </si>
  <si>
    <t>Abby</t>
  </si>
  <si>
    <t>Blakeley</t>
  </si>
  <si>
    <t>Ayla</t>
  </si>
  <si>
    <t>Arvin</t>
  </si>
  <si>
    <t>2014 SG NATIONAL JO TRAP FEMALE RESULTS</t>
  </si>
  <si>
    <t>3rd Place</t>
  </si>
  <si>
    <t>2nd Place</t>
  </si>
  <si>
    <t>Champion</t>
  </si>
  <si>
    <t>Overall</t>
  </si>
  <si>
    <t>Women's</t>
  </si>
  <si>
    <t>Men's</t>
  </si>
  <si>
    <t>2014 SG NATIONAL JO TRAP RESULTS</t>
  </si>
  <si>
    <t>Faith Pendergrass</t>
  </si>
  <si>
    <t>Kaitlyne Hakes</t>
  </si>
  <si>
    <t>Abby Blakeley</t>
  </si>
  <si>
    <t>Steven Brown</t>
  </si>
  <si>
    <t>Ethan Schieffer</t>
  </si>
  <si>
    <t>Dalton Kirchoefer</t>
  </si>
  <si>
    <t>SO</t>
  </si>
  <si>
    <t>BM</t>
  </si>
  <si>
    <t>FNL PTS</t>
  </si>
  <si>
    <t>GM</t>
  </si>
  <si>
    <t>Ashley Carroll</t>
  </si>
  <si>
    <t>Grace Hambuchen</t>
  </si>
  <si>
    <t>Amber Culwell</t>
  </si>
  <si>
    <t>Cheyenne Waldrop</t>
  </si>
  <si>
    <t>Emma Williams</t>
  </si>
  <si>
    <t>Emily Hampson</t>
  </si>
  <si>
    <t>Logan Mountain</t>
  </si>
  <si>
    <t>Tyler Lirio</t>
  </si>
  <si>
    <t>Nathaniel Lundie</t>
  </si>
  <si>
    <t>Roe Reynolds</t>
  </si>
  <si>
    <t>Timothy Minkel</t>
  </si>
  <si>
    <t>Sevin Layer</t>
  </si>
  <si>
    <t>2014 SG NATIONAL JO DOUBLE TRAP MALE RESULTS</t>
  </si>
  <si>
    <t>2014 SG NATIONAL JO DOUBLE TRAP RESULTS</t>
  </si>
  <si>
    <t>2014 SG NATIONAL JO SKEET RESULTS</t>
  </si>
  <si>
    <t>2014 SG NATIONAL JO SKEET FEMALE RESULTS</t>
  </si>
  <si>
    <t>2014 SG NATIONAL JO SKEET MALE RESULTS</t>
  </si>
  <si>
    <t>Gracin</t>
  </si>
  <si>
    <t>Carson</t>
  </si>
  <si>
    <t>Sydney</t>
  </si>
  <si>
    <t>IN</t>
  </si>
  <si>
    <t>DeCuir</t>
  </si>
  <si>
    <t>Laura</t>
  </si>
  <si>
    <t>Goette</t>
  </si>
  <si>
    <t>Morgan</t>
  </si>
  <si>
    <t>Houston</t>
  </si>
  <si>
    <t>Hannah</t>
  </si>
  <si>
    <t>Jacenta</t>
  </si>
  <si>
    <t>Katharina</t>
  </si>
  <si>
    <t>Kephart</t>
  </si>
  <si>
    <t>Paige</t>
  </si>
  <si>
    <t>Katie</t>
  </si>
  <si>
    <t>LeClair</t>
  </si>
  <si>
    <t>Victoria</t>
  </si>
  <si>
    <t>Reed</t>
  </si>
  <si>
    <t>Kendall</t>
  </si>
  <si>
    <t>Sheehan</t>
  </si>
  <si>
    <t>Molly</t>
  </si>
  <si>
    <t>Vizzi</t>
  </si>
  <si>
    <t>Dania</t>
  </si>
  <si>
    <t>Allen</t>
  </si>
  <si>
    <t>Brock</t>
  </si>
  <si>
    <t>Gavin</t>
  </si>
  <si>
    <t>Bankard</t>
  </si>
  <si>
    <t>Barron</t>
  </si>
  <si>
    <t>Nathan</t>
  </si>
  <si>
    <t>Borders</t>
  </si>
  <si>
    <t>Browning</t>
  </si>
  <si>
    <t>DeWitt</t>
  </si>
  <si>
    <t>Granger</t>
  </si>
  <si>
    <t>Diaz</t>
  </si>
  <si>
    <t>Dunnebacke</t>
  </si>
  <si>
    <t>Eisenhardt</t>
  </si>
  <si>
    <t>Elliott</t>
  </si>
  <si>
    <t>Christian</t>
  </si>
  <si>
    <t>Ellis</t>
  </si>
  <si>
    <t>Elijah</t>
  </si>
  <si>
    <t>Ferebee III</t>
  </si>
  <si>
    <t>NC</t>
  </si>
  <si>
    <t>Frederes</t>
  </si>
  <si>
    <t>Garner</t>
  </si>
  <si>
    <t>Jack</t>
  </si>
  <si>
    <t>Gilbertson</t>
  </si>
  <si>
    <t>Jay</t>
  </si>
  <si>
    <t>OK</t>
  </si>
  <si>
    <t>Wil</t>
  </si>
  <si>
    <t>Halliday III</t>
  </si>
  <si>
    <t>Edwin</t>
  </si>
  <si>
    <t>Jungman</t>
  </si>
  <si>
    <t>Phillip</t>
  </si>
  <si>
    <t>Keldsen</t>
  </si>
  <si>
    <t>Isaac</t>
  </si>
  <si>
    <t>King</t>
  </si>
  <si>
    <t>Colin</t>
  </si>
  <si>
    <t>McBee</t>
  </si>
  <si>
    <t>Adam</t>
  </si>
  <si>
    <t>Moschetti</t>
  </si>
  <si>
    <t>Nic</t>
  </si>
  <si>
    <t>Norton, Jr</t>
  </si>
  <si>
    <t>Patrick</t>
  </si>
  <si>
    <t>MD</t>
  </si>
  <si>
    <t>Potts</t>
  </si>
  <si>
    <t>Powers</t>
  </si>
  <si>
    <t>Weston</t>
  </si>
  <si>
    <t>RAINEY</t>
  </si>
  <si>
    <t>NELSON</t>
  </si>
  <si>
    <t>Rolader</t>
  </si>
  <si>
    <t>Schumann</t>
  </si>
  <si>
    <t>Charles</t>
  </si>
  <si>
    <t>Sinclair</t>
  </si>
  <si>
    <t>Nash</t>
  </si>
  <si>
    <t>Zeth</t>
  </si>
  <si>
    <t>Vorra III</t>
  </si>
  <si>
    <t>Aaron</t>
  </si>
  <si>
    <t>Witty</t>
  </si>
  <si>
    <t>Wright III</t>
  </si>
  <si>
    <t>Walter</t>
  </si>
  <si>
    <t>Meagher</t>
  </si>
  <si>
    <t>Pittman</t>
  </si>
  <si>
    <t>Harrison</t>
  </si>
  <si>
    <t>Simms</t>
  </si>
  <si>
    <t>Alan</t>
  </si>
  <si>
    <t>Webster</t>
  </si>
  <si>
    <t>Nee</t>
  </si>
  <si>
    <t>Poulin</t>
  </si>
  <si>
    <t>McDaniel</t>
  </si>
  <si>
    <t>Haynes-Lewis</t>
  </si>
  <si>
    <t>Jesse</t>
  </si>
  <si>
    <t>Harper</t>
  </si>
  <si>
    <t>Covy</t>
  </si>
  <si>
    <t>Garvey</t>
  </si>
  <si>
    <t>Hank</t>
  </si>
  <si>
    <t>Dalton Kirchhoefer</t>
  </si>
  <si>
    <t>Samuel Wilson</t>
  </si>
  <si>
    <t>Lackey*</t>
  </si>
  <si>
    <t>*Denotes 3 point deduction on round 1 based on Rule 9.16.5.4</t>
  </si>
  <si>
    <t>Jesse Haynes-Lewis</t>
  </si>
  <si>
    <t>Jacob Fritcher</t>
  </si>
  <si>
    <t>Jacob Hochhausler</t>
  </si>
  <si>
    <t>Tyler Theide</t>
  </si>
  <si>
    <t>Sam Lama</t>
  </si>
  <si>
    <t>Jacenta Jacob</t>
  </si>
  <si>
    <t>Laura DeCuir</t>
  </si>
  <si>
    <t>Victoria LeClair</t>
  </si>
  <si>
    <t>Rainey Nelson</t>
  </si>
  <si>
    <t>Garrett Browning</t>
  </si>
  <si>
    <t>James Diaz</t>
  </si>
  <si>
    <t>Dania Vizzi</t>
  </si>
  <si>
    <t>Hannah Houston</t>
  </si>
  <si>
    <t>Sydney Carson</t>
  </si>
  <si>
    <t>Katharina Jacob</t>
  </si>
  <si>
    <t>Morgan Thompson</t>
  </si>
  <si>
    <t>Gracin Anderson</t>
  </si>
  <si>
    <t>Phillip Jungman</t>
  </si>
  <si>
    <t>Zachary McBee</t>
  </si>
  <si>
    <t>Granger DeWitt</t>
  </si>
  <si>
    <t>Nathan Eisenhardt</t>
  </si>
  <si>
    <t>Nic Moschetti</t>
  </si>
  <si>
    <t>Aaron Wilson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</si>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</sst>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i/>
      <u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i/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F3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81">
    <xf numFmtId="0" fontId="0" fillId="0" borderId="0" xfId="0"/>
    <xf numFmtId="0" fontId="2" fillId="0" borderId="1" xfId="1" applyBorder="1"/>
    <xf numFmtId="0" fontId="4" fillId="0" borderId="1" xfId="1" applyFont="1" applyBorder="1"/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2" borderId="1" xfId="1" applyFont="1" applyFill="1" applyBorder="1"/>
    <xf numFmtId="0" fontId="1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" fillId="0" borderId="1" xfId="1" applyFont="1" applyFill="1" applyBorder="1"/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/>
    </xf>
    <xf numFmtId="0" fontId="9" fillId="0" borderId="1" xfId="1" applyFont="1" applyBorder="1"/>
    <xf numFmtId="0" fontId="1" fillId="0" borderId="1" xfId="1" applyFont="1" applyFill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5" borderId="0" xfId="0" applyFont="1" applyFill="1"/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1" applyFont="1" applyBorder="1"/>
    <xf numFmtId="0" fontId="10" fillId="5" borderId="0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0" fillId="0" borderId="7" xfId="0" applyBorder="1"/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" fillId="0" borderId="7" xfId="1" applyBorder="1" applyAlignment="1">
      <alignment horizontal="center" vertical="center"/>
    </xf>
    <xf numFmtId="0" fontId="1" fillId="2" borderId="7" xfId="1" applyFont="1" applyFill="1" applyBorder="1" applyAlignment="1">
      <alignment horizontal="center"/>
    </xf>
    <xf numFmtId="0" fontId="1" fillId="2" borderId="7" xfId="1" applyFont="1" applyFill="1" applyBorder="1"/>
    <xf numFmtId="0" fontId="1" fillId="0" borderId="7" xfId="1" applyFont="1" applyFill="1" applyBorder="1"/>
    <xf numFmtId="0" fontId="4" fillId="0" borderId="7" xfId="1" applyFont="1" applyBorder="1" applyAlignment="1">
      <alignment horizontal="center"/>
    </xf>
    <xf numFmtId="0" fontId="0" fillId="0" borderId="6" xfId="0" applyBorder="1"/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" fillId="0" borderId="6" xfId="1" applyBorder="1" applyAlignment="1">
      <alignment horizontal="center" vertical="center"/>
    </xf>
    <xf numFmtId="0" fontId="1" fillId="2" borderId="6" xfId="1" applyFont="1" applyFill="1" applyBorder="1" applyAlignment="1">
      <alignment horizontal="center"/>
    </xf>
    <xf numFmtId="0" fontId="1" fillId="2" borderId="6" xfId="1" applyFont="1" applyFill="1" applyBorder="1"/>
    <xf numFmtId="0" fontId="1" fillId="0" borderId="6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2" fillId="0" borderId="7" xfId="1" applyBorder="1"/>
    <xf numFmtId="0" fontId="2" fillId="0" borderId="6" xfId="1" applyBorder="1" applyAlignment="1">
      <alignment horizontal="center"/>
    </xf>
    <xf numFmtId="0" fontId="2" fillId="0" borderId="6" xfId="1" applyBorder="1"/>
    <xf numFmtId="0" fontId="3" fillId="0" borderId="6" xfId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13" fillId="0" borderId="7" xfId="1" applyFont="1" applyFill="1" applyBorder="1" applyAlignment="1">
      <alignment horizontal="center" vertical="center"/>
    </xf>
    <xf numFmtId="0" fontId="2" fillId="0" borderId="7" xfId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10" fillId="4" borderId="4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/>
    </xf>
    <xf numFmtId="0" fontId="10" fillId="6" borderId="5" xfId="1" applyFont="1" applyFill="1" applyBorder="1" applyAlignment="1">
      <alignment horizontal="center"/>
    </xf>
    <xf numFmtId="0" fontId="10" fillId="6" borderId="3" xfId="1" applyFont="1" applyFill="1" applyBorder="1" applyAlignment="1">
      <alignment horizontal="center"/>
    </xf>
    <xf numFmtId="0" fontId="10" fillId="4" borderId="2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4"/>
  <sheetViews>
    <sheetView tabSelected="1" zoomScale="80" zoomScaleNormal="80" workbookViewId="0">
      <selection sqref="A1:R1"/>
    </sheetView>
  </sheetViews>
  <sheetFormatPr defaultColWidth="16.453125" defaultRowHeight="14.5" x14ac:dyDescent="0.35"/>
  <cols>
    <col min="1" max="1" width="9.1796875" style="4" customWidth="1"/>
    <col min="2" max="3" width="16.453125" style="1" customWidth="1"/>
    <col min="4" max="5" width="6.7265625" style="1" customWidth="1"/>
    <col min="6" max="8" width="16.453125" style="3" customWidth="1"/>
    <col min="9" max="9" width="16.453125" style="1" customWidth="1"/>
    <col min="10" max="11" width="16.453125" style="3" customWidth="1"/>
    <col min="12" max="12" width="16.453125" style="1" customWidth="1"/>
    <col min="13" max="13" width="12.54296875" style="1" bestFit="1" customWidth="1"/>
    <col min="14" max="14" width="7" style="1" bestFit="1" customWidth="1"/>
    <col min="15" max="15" width="5.26953125" style="1" bestFit="1" customWidth="1"/>
    <col min="16" max="16" width="5.453125" style="1" bestFit="1" customWidth="1"/>
    <col min="17" max="17" width="9.7265625" style="1" bestFit="1" customWidth="1"/>
    <col min="18" max="18" width="16.453125" style="2" customWidth="1"/>
    <col min="19" max="16384" width="16.453125" style="1"/>
  </cols>
  <sheetData>
    <row r="1" spans="1:25" s="18" customFormat="1" ht="26" x14ac:dyDescent="0.6">
      <c r="A1" s="75" t="s">
        <v>316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25" s="27" customFormat="1" ht="26" x14ac:dyDescent="0.6">
      <c r="A2" s="79" t="s">
        <v>315</v>
      </c>
      <c r="B2" s="79"/>
      <c r="C2" s="79"/>
      <c r="D2" s="79"/>
      <c r="E2" s="79"/>
      <c r="F2" s="79"/>
      <c r="G2" s="79"/>
      <c r="H2" s="79"/>
      <c r="I2" s="28"/>
      <c r="J2" s="78" t="s">
        <v>314</v>
      </c>
      <c r="K2" s="78"/>
      <c r="L2" s="78"/>
      <c r="M2" s="78"/>
      <c r="N2" s="78"/>
      <c r="O2" s="78"/>
      <c r="P2" s="78"/>
      <c r="Q2" s="78"/>
      <c r="R2" s="78"/>
    </row>
    <row r="3" spans="1:25" s="20" customFormat="1" ht="15.5" x14ac:dyDescent="0.35">
      <c r="A3" s="80" t="s">
        <v>313</v>
      </c>
      <c r="B3" s="80"/>
      <c r="C3" s="80"/>
      <c r="D3" s="80"/>
      <c r="E3" s="80"/>
      <c r="F3" s="80"/>
      <c r="G3" s="21"/>
      <c r="I3" s="26"/>
      <c r="J3" s="80" t="s">
        <v>313</v>
      </c>
      <c r="K3" s="80"/>
      <c r="L3" s="80"/>
      <c r="M3" s="80"/>
      <c r="N3" s="80"/>
      <c r="O3" s="21"/>
      <c r="P3" s="21"/>
      <c r="Q3" s="21"/>
      <c r="R3" s="21"/>
      <c r="S3" s="21"/>
      <c r="T3" s="21"/>
      <c r="U3" s="21"/>
    </row>
    <row r="4" spans="1:25" s="20" customFormat="1" ht="15.5" x14ac:dyDescent="0.35">
      <c r="A4" s="24" t="s">
        <v>312</v>
      </c>
      <c r="B4" s="21"/>
      <c r="C4" s="20" t="s">
        <v>333</v>
      </c>
      <c r="F4" s="24">
        <v>122</v>
      </c>
      <c r="I4" s="23"/>
      <c r="J4" s="24" t="s">
        <v>312</v>
      </c>
      <c r="K4" s="21"/>
      <c r="L4" s="24" t="s">
        <v>327</v>
      </c>
      <c r="M4" s="24"/>
      <c r="N4" s="24">
        <v>121</v>
      </c>
      <c r="O4" s="21"/>
      <c r="P4" s="21"/>
      <c r="R4" s="22"/>
      <c r="S4" s="21"/>
      <c r="Y4" s="25"/>
    </row>
    <row r="5" spans="1:25" s="20" customFormat="1" ht="15.5" x14ac:dyDescent="0.35">
      <c r="A5" s="24" t="s">
        <v>311</v>
      </c>
      <c r="B5" s="21"/>
      <c r="C5" s="20" t="s">
        <v>334</v>
      </c>
      <c r="F5" s="24">
        <v>121</v>
      </c>
      <c r="I5" s="23"/>
      <c r="J5" s="24" t="s">
        <v>311</v>
      </c>
      <c r="K5" s="21"/>
      <c r="L5" s="24" t="s">
        <v>328</v>
      </c>
      <c r="M5" s="24"/>
      <c r="N5" s="24">
        <v>121</v>
      </c>
      <c r="O5" s="21"/>
      <c r="P5" s="21"/>
      <c r="R5" s="22"/>
      <c r="S5" s="21"/>
      <c r="Y5" s="21"/>
    </row>
    <row r="6" spans="1:25" s="20" customFormat="1" ht="15.5" x14ac:dyDescent="0.35">
      <c r="A6" s="24" t="s">
        <v>310</v>
      </c>
      <c r="B6" s="21"/>
      <c r="C6" s="20" t="s">
        <v>335</v>
      </c>
      <c r="F6" s="24">
        <v>121</v>
      </c>
      <c r="I6" s="23"/>
      <c r="J6" s="24" t="s">
        <v>310</v>
      </c>
      <c r="K6" s="21"/>
      <c r="L6" s="24" t="s">
        <v>329</v>
      </c>
      <c r="M6" s="24"/>
      <c r="N6" s="24">
        <v>116</v>
      </c>
      <c r="O6" s="21"/>
      <c r="P6" s="21"/>
      <c r="R6" s="22"/>
      <c r="S6" s="21"/>
      <c r="Y6" s="21"/>
    </row>
    <row r="7" spans="1:25" s="20" customFormat="1" ht="15.5" x14ac:dyDescent="0.35">
      <c r="A7" s="24"/>
      <c r="B7" s="21"/>
      <c r="F7" s="24"/>
      <c r="I7" s="23"/>
      <c r="J7" s="24"/>
      <c r="K7" s="21"/>
      <c r="L7" s="24"/>
      <c r="M7" s="24"/>
      <c r="N7" s="24"/>
      <c r="O7" s="21"/>
      <c r="P7" s="21"/>
      <c r="R7" s="22"/>
      <c r="S7" s="21"/>
      <c r="Y7" s="21"/>
    </row>
    <row r="8" spans="1:25" s="20" customFormat="1" ht="15.5" x14ac:dyDescent="0.35">
      <c r="A8" s="80" t="s">
        <v>0</v>
      </c>
      <c r="B8" s="80"/>
      <c r="C8" s="80"/>
      <c r="D8" s="80"/>
      <c r="E8" s="80"/>
      <c r="F8" s="80"/>
      <c r="G8" s="21"/>
      <c r="I8" s="26"/>
      <c r="J8" s="80" t="s">
        <v>0</v>
      </c>
      <c r="K8" s="80"/>
      <c r="L8" s="80"/>
      <c r="M8" s="80"/>
      <c r="N8" s="80"/>
      <c r="O8" s="21"/>
      <c r="P8" s="21"/>
      <c r="R8" s="22"/>
      <c r="S8" s="21"/>
      <c r="T8" s="21"/>
      <c r="U8" s="21"/>
    </row>
    <row r="9" spans="1:25" s="20" customFormat="1" ht="15.5" x14ac:dyDescent="0.35">
      <c r="A9" s="24" t="s">
        <v>312</v>
      </c>
      <c r="B9" s="21"/>
      <c r="C9" s="20" t="s">
        <v>338</v>
      </c>
      <c r="F9" s="24">
        <v>121</v>
      </c>
      <c r="I9" s="23"/>
      <c r="J9" s="24" t="s">
        <v>312</v>
      </c>
      <c r="K9" s="21"/>
      <c r="L9" s="24" t="s">
        <v>330</v>
      </c>
      <c r="M9" s="24"/>
      <c r="N9" s="24">
        <v>114</v>
      </c>
      <c r="O9" s="21"/>
      <c r="P9" s="21"/>
      <c r="R9" s="22"/>
      <c r="S9" s="21"/>
      <c r="Y9" s="25"/>
    </row>
    <row r="10" spans="1:25" s="20" customFormat="1" ht="15.5" x14ac:dyDescent="0.35">
      <c r="A10" s="24" t="s">
        <v>311</v>
      </c>
      <c r="B10" s="21"/>
      <c r="C10" s="20" t="s">
        <v>336</v>
      </c>
      <c r="F10" s="24">
        <v>120</v>
      </c>
      <c r="I10" s="23"/>
      <c r="J10" s="24" t="s">
        <v>311</v>
      </c>
      <c r="K10" s="21"/>
      <c r="L10" s="24" t="s">
        <v>331</v>
      </c>
      <c r="M10" s="24"/>
      <c r="N10" s="24">
        <v>114</v>
      </c>
      <c r="O10" s="21"/>
      <c r="P10" s="21"/>
      <c r="R10" s="22"/>
      <c r="S10" s="21"/>
      <c r="Y10" s="21"/>
    </row>
    <row r="11" spans="1:25" s="20" customFormat="1" ht="15.5" x14ac:dyDescent="0.35">
      <c r="A11" s="24" t="s">
        <v>310</v>
      </c>
      <c r="B11" s="21"/>
      <c r="C11" s="20" t="s">
        <v>337</v>
      </c>
      <c r="F11" s="24">
        <v>116</v>
      </c>
      <c r="I11" s="23"/>
      <c r="J11" s="24" t="s">
        <v>310</v>
      </c>
      <c r="K11" s="21"/>
      <c r="L11" s="24" t="s">
        <v>332</v>
      </c>
      <c r="M11" s="24"/>
      <c r="N11" s="24">
        <v>111</v>
      </c>
      <c r="O11" s="21"/>
      <c r="P11" s="21"/>
      <c r="R11" s="22"/>
      <c r="S11" s="21"/>
      <c r="Y11" s="21"/>
    </row>
    <row r="12" spans="1:25" s="20" customFormat="1" ht="15.5" x14ac:dyDescent="0.35">
      <c r="A12" s="24"/>
      <c r="B12" s="21"/>
      <c r="F12" s="24"/>
      <c r="I12" s="23"/>
      <c r="J12" s="24"/>
      <c r="K12" s="21"/>
      <c r="L12" s="24"/>
      <c r="M12" s="24"/>
      <c r="N12" s="24"/>
      <c r="O12" s="21"/>
      <c r="P12" s="21"/>
      <c r="R12" s="22"/>
      <c r="S12" s="21"/>
      <c r="Y12" s="21"/>
    </row>
    <row r="13" spans="1:25" s="20" customFormat="1" ht="15.5" x14ac:dyDescent="0.35">
      <c r="A13" s="80" t="s">
        <v>4</v>
      </c>
      <c r="B13" s="80"/>
      <c r="C13" s="80"/>
      <c r="D13" s="80"/>
      <c r="E13" s="80"/>
      <c r="F13" s="80"/>
      <c r="G13" s="21"/>
      <c r="I13" s="26"/>
      <c r="J13" s="80" t="s">
        <v>4</v>
      </c>
      <c r="K13" s="80"/>
      <c r="L13" s="80"/>
      <c r="M13" s="80"/>
      <c r="N13" s="80"/>
      <c r="O13" s="21"/>
      <c r="P13" s="21"/>
      <c r="R13" s="22"/>
      <c r="S13" s="21"/>
      <c r="T13" s="21"/>
      <c r="U13" s="21"/>
    </row>
    <row r="14" spans="1:25" s="20" customFormat="1" ht="15.5" x14ac:dyDescent="0.35">
      <c r="A14" s="24" t="s">
        <v>312</v>
      </c>
      <c r="B14" s="21"/>
      <c r="C14" s="20" t="s">
        <v>320</v>
      </c>
      <c r="F14" s="24">
        <v>110</v>
      </c>
      <c r="I14" s="23"/>
      <c r="J14" s="24" t="s">
        <v>312</v>
      </c>
      <c r="L14" s="24" t="s">
        <v>317</v>
      </c>
      <c r="M14" s="24"/>
      <c r="N14" s="24">
        <v>97</v>
      </c>
      <c r="O14" s="21"/>
      <c r="P14" s="21"/>
      <c r="S14" s="21"/>
      <c r="Y14" s="25"/>
    </row>
    <row r="15" spans="1:25" s="20" customFormat="1" ht="15.5" x14ac:dyDescent="0.35">
      <c r="A15" s="24" t="s">
        <v>311</v>
      </c>
      <c r="B15" s="21"/>
      <c r="C15" s="20" t="s">
        <v>321</v>
      </c>
      <c r="F15" s="24">
        <v>101</v>
      </c>
      <c r="I15" s="23"/>
      <c r="J15" s="24" t="s">
        <v>311</v>
      </c>
      <c r="L15" s="24" t="s">
        <v>318</v>
      </c>
      <c r="M15" s="24"/>
      <c r="N15" s="24">
        <v>94</v>
      </c>
      <c r="O15" s="21"/>
      <c r="P15" s="21"/>
      <c r="S15" s="21"/>
      <c r="Y15" s="21"/>
    </row>
    <row r="16" spans="1:25" s="20" customFormat="1" ht="15.5" x14ac:dyDescent="0.35">
      <c r="A16" s="24" t="s">
        <v>310</v>
      </c>
      <c r="B16" s="21"/>
      <c r="C16" s="20" t="s">
        <v>322</v>
      </c>
      <c r="F16" s="24">
        <v>100</v>
      </c>
      <c r="I16" s="23"/>
      <c r="J16" s="24" t="s">
        <v>310</v>
      </c>
      <c r="L16" s="24" t="s">
        <v>319</v>
      </c>
      <c r="M16" s="24"/>
      <c r="N16" s="24">
        <v>92</v>
      </c>
      <c r="O16" s="21"/>
      <c r="P16" s="21"/>
      <c r="S16" s="21"/>
      <c r="Y16" s="21"/>
    </row>
    <row r="17" spans="1:25" s="20" customFormat="1" ht="15.5" x14ac:dyDescent="0.35">
      <c r="A17" s="24"/>
      <c r="B17" s="21"/>
      <c r="F17" s="24"/>
      <c r="I17" s="23"/>
      <c r="J17" s="21"/>
      <c r="K17" s="21"/>
      <c r="L17" s="21"/>
      <c r="M17" s="21"/>
      <c r="N17" s="21"/>
      <c r="O17" s="21"/>
      <c r="P17" s="21"/>
      <c r="Q17" s="21"/>
      <c r="R17" s="22"/>
      <c r="S17" s="21"/>
      <c r="Y17" s="21"/>
    </row>
    <row r="18" spans="1:25" s="18" customFormat="1" ht="26" x14ac:dyDescent="0.6">
      <c r="A18" s="69" t="s">
        <v>309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/>
    </row>
    <row r="19" spans="1:25" s="14" customFormat="1" ht="15.5" x14ac:dyDescent="0.35">
      <c r="A19" s="14" t="s">
        <v>244</v>
      </c>
      <c r="B19" s="14" t="s">
        <v>243</v>
      </c>
      <c r="C19" s="14" t="s">
        <v>242</v>
      </c>
      <c r="D19" s="17" t="s">
        <v>241</v>
      </c>
      <c r="E19" s="17" t="s">
        <v>240</v>
      </c>
      <c r="F19" s="16" t="s">
        <v>239</v>
      </c>
      <c r="G19" s="15" t="s">
        <v>238</v>
      </c>
      <c r="H19" s="15" t="s">
        <v>237</v>
      </c>
      <c r="I19" s="14" t="s">
        <v>236</v>
      </c>
      <c r="J19" s="15" t="s">
        <v>235</v>
      </c>
      <c r="K19" s="15" t="s">
        <v>234</v>
      </c>
      <c r="L19" s="14" t="s">
        <v>233</v>
      </c>
      <c r="M19" s="14" t="s">
        <v>232</v>
      </c>
      <c r="N19" s="14" t="s">
        <v>323</v>
      </c>
      <c r="O19" s="14" t="s">
        <v>324</v>
      </c>
      <c r="P19" s="14" t="s">
        <v>326</v>
      </c>
      <c r="Q19" s="14" t="s">
        <v>325</v>
      </c>
      <c r="R19" s="14" t="s">
        <v>231</v>
      </c>
    </row>
    <row r="20" spans="1:25" x14ac:dyDescent="0.35">
      <c r="A20" s="9">
        <v>122</v>
      </c>
      <c r="B20" s="9" t="s">
        <v>302</v>
      </c>
      <c r="C20" s="9" t="s">
        <v>301</v>
      </c>
      <c r="D20" s="8" t="s">
        <v>110</v>
      </c>
      <c r="E20" s="7" t="s">
        <v>6</v>
      </c>
      <c r="F20" s="3">
        <v>24</v>
      </c>
      <c r="G20" s="3">
        <v>24</v>
      </c>
      <c r="H20" s="3">
        <v>24</v>
      </c>
      <c r="I20" s="11">
        <f t="shared" ref="I20:I55" si="0">SUM(F20:H20)</f>
        <v>72</v>
      </c>
      <c r="J20" s="3">
        <v>22</v>
      </c>
      <c r="K20" s="3">
        <v>24</v>
      </c>
      <c r="L20" s="10">
        <f t="shared" ref="L20:L55" si="1">SUM(J20:K20)</f>
        <v>46</v>
      </c>
      <c r="M20" s="4">
        <v>11</v>
      </c>
      <c r="N20" s="4">
        <v>1</v>
      </c>
      <c r="O20" s="4">
        <v>14</v>
      </c>
      <c r="Q20" s="30">
        <v>3</v>
      </c>
      <c r="R20" s="29">
        <f t="shared" ref="R20:R55" si="2">SUM(L20,I20,Q20)</f>
        <v>121</v>
      </c>
    </row>
    <row r="21" spans="1:25" x14ac:dyDescent="0.35">
      <c r="A21" s="9">
        <v>168</v>
      </c>
      <c r="B21" s="9" t="s">
        <v>182</v>
      </c>
      <c r="C21" s="9" t="s">
        <v>283</v>
      </c>
      <c r="D21" s="8" t="s">
        <v>10</v>
      </c>
      <c r="E21" s="7" t="s">
        <v>0</v>
      </c>
      <c r="F21" s="3">
        <v>24</v>
      </c>
      <c r="G21" s="3">
        <v>23</v>
      </c>
      <c r="H21" s="3">
        <v>22</v>
      </c>
      <c r="I21" s="11">
        <f t="shared" si="0"/>
        <v>69</v>
      </c>
      <c r="J21" s="12">
        <v>25</v>
      </c>
      <c r="K21" s="3">
        <v>22</v>
      </c>
      <c r="L21" s="10">
        <f t="shared" si="1"/>
        <v>47</v>
      </c>
      <c r="M21" s="4">
        <v>12</v>
      </c>
      <c r="N21" s="4">
        <v>3</v>
      </c>
      <c r="P21" s="4">
        <v>13</v>
      </c>
      <c r="Q21" s="30">
        <v>5</v>
      </c>
      <c r="R21" s="29">
        <f t="shared" si="2"/>
        <v>121</v>
      </c>
    </row>
    <row r="22" spans="1:25" x14ac:dyDescent="0.35">
      <c r="A22" s="9">
        <v>129</v>
      </c>
      <c r="B22" s="9" t="s">
        <v>300</v>
      </c>
      <c r="C22" s="9" t="s">
        <v>299</v>
      </c>
      <c r="D22" s="8" t="s">
        <v>10</v>
      </c>
      <c r="E22" s="7" t="s">
        <v>6</v>
      </c>
      <c r="F22" s="3">
        <v>23</v>
      </c>
      <c r="G22" s="3">
        <v>19</v>
      </c>
      <c r="H22" s="12">
        <v>25</v>
      </c>
      <c r="I22" s="11">
        <f t="shared" si="0"/>
        <v>67</v>
      </c>
      <c r="J22" s="3">
        <v>23</v>
      </c>
      <c r="K22" s="12">
        <v>25</v>
      </c>
      <c r="L22" s="10">
        <f t="shared" si="1"/>
        <v>48</v>
      </c>
      <c r="M22" s="4">
        <v>11</v>
      </c>
      <c r="N22" s="4">
        <v>0</v>
      </c>
      <c r="O22" s="4"/>
      <c r="P22" s="4"/>
      <c r="Q22" s="30">
        <v>1</v>
      </c>
      <c r="R22" s="29">
        <f t="shared" si="2"/>
        <v>116</v>
      </c>
    </row>
    <row r="23" spans="1:25" x14ac:dyDescent="0.35">
      <c r="A23" s="9">
        <v>303</v>
      </c>
      <c r="B23" s="9" t="s">
        <v>250</v>
      </c>
      <c r="C23" s="9" t="s">
        <v>249</v>
      </c>
      <c r="D23" s="8" t="s">
        <v>110</v>
      </c>
      <c r="E23" s="7" t="s">
        <v>0</v>
      </c>
      <c r="F23" s="3">
        <v>21</v>
      </c>
      <c r="G23" s="3">
        <v>20</v>
      </c>
      <c r="H23" s="3">
        <v>24</v>
      </c>
      <c r="I23" s="11">
        <f t="shared" si="0"/>
        <v>65</v>
      </c>
      <c r="J23" s="3">
        <v>24</v>
      </c>
      <c r="K23" s="3">
        <v>23</v>
      </c>
      <c r="L23" s="10">
        <f t="shared" si="1"/>
        <v>47</v>
      </c>
      <c r="M23" s="4">
        <v>12</v>
      </c>
      <c r="N23" s="4">
        <v>2</v>
      </c>
      <c r="O23" s="4">
        <v>11</v>
      </c>
      <c r="P23" s="4"/>
      <c r="Q23" s="30">
        <v>2</v>
      </c>
      <c r="R23" s="29">
        <f t="shared" si="2"/>
        <v>114</v>
      </c>
    </row>
    <row r="24" spans="1:25" x14ac:dyDescent="0.35">
      <c r="A24" s="9">
        <v>313</v>
      </c>
      <c r="B24" s="9" t="s">
        <v>9</v>
      </c>
      <c r="C24" s="9" t="s">
        <v>246</v>
      </c>
      <c r="D24" s="8" t="s">
        <v>7</v>
      </c>
      <c r="E24" s="7" t="s">
        <v>0</v>
      </c>
      <c r="F24" s="3">
        <v>20</v>
      </c>
      <c r="G24" s="3">
        <v>22</v>
      </c>
      <c r="H24" s="3">
        <v>24</v>
      </c>
      <c r="I24" s="11">
        <f t="shared" si="0"/>
        <v>66</v>
      </c>
      <c r="J24" s="3">
        <v>23</v>
      </c>
      <c r="K24" s="3">
        <v>21</v>
      </c>
      <c r="L24" s="10">
        <f t="shared" si="1"/>
        <v>44</v>
      </c>
      <c r="M24" s="4">
        <v>13</v>
      </c>
      <c r="P24" s="4">
        <v>10</v>
      </c>
      <c r="Q24" s="30">
        <v>4</v>
      </c>
      <c r="R24" s="29">
        <f t="shared" si="2"/>
        <v>114</v>
      </c>
    </row>
    <row r="25" spans="1:25" ht="15" thickBot="1" x14ac:dyDescent="0.4">
      <c r="A25" s="39">
        <v>170</v>
      </c>
      <c r="B25" s="39" t="s">
        <v>282</v>
      </c>
      <c r="C25" s="39" t="s">
        <v>251</v>
      </c>
      <c r="D25" s="40" t="s">
        <v>84</v>
      </c>
      <c r="E25" s="41" t="s">
        <v>0</v>
      </c>
      <c r="F25" s="42">
        <v>22</v>
      </c>
      <c r="G25" s="42">
        <v>23</v>
      </c>
      <c r="H25" s="42">
        <v>24</v>
      </c>
      <c r="I25" s="43">
        <f t="shared" si="0"/>
        <v>69</v>
      </c>
      <c r="J25" s="42">
        <v>20</v>
      </c>
      <c r="K25" s="42">
        <v>21</v>
      </c>
      <c r="L25" s="44">
        <f t="shared" si="1"/>
        <v>41</v>
      </c>
      <c r="M25" s="48">
        <v>6</v>
      </c>
      <c r="N25" s="49"/>
      <c r="O25" s="49"/>
      <c r="P25" s="49"/>
      <c r="Q25" s="45">
        <v>1</v>
      </c>
      <c r="R25" s="46">
        <f t="shared" si="2"/>
        <v>111</v>
      </c>
    </row>
    <row r="26" spans="1:25" x14ac:dyDescent="0.35">
      <c r="A26" s="31">
        <v>220</v>
      </c>
      <c r="B26" s="31" t="s">
        <v>272</v>
      </c>
      <c r="C26" s="31" t="s">
        <v>271</v>
      </c>
      <c r="D26" s="32" t="s">
        <v>1</v>
      </c>
      <c r="E26" s="33" t="s">
        <v>6</v>
      </c>
      <c r="F26" s="34">
        <v>21</v>
      </c>
      <c r="G26" s="34">
        <v>21</v>
      </c>
      <c r="H26" s="34">
        <v>21</v>
      </c>
      <c r="I26" s="35">
        <f t="shared" si="0"/>
        <v>63</v>
      </c>
      <c r="J26" s="34">
        <v>21</v>
      </c>
      <c r="K26" s="34">
        <v>23</v>
      </c>
      <c r="L26" s="36">
        <f t="shared" si="1"/>
        <v>44</v>
      </c>
      <c r="M26" s="47"/>
      <c r="N26" s="47"/>
      <c r="O26" s="47"/>
      <c r="P26" s="47"/>
      <c r="Q26" s="37"/>
      <c r="R26" s="38">
        <f t="shared" si="2"/>
        <v>107</v>
      </c>
    </row>
    <row r="27" spans="1:25" x14ac:dyDescent="0.35">
      <c r="A27" s="9">
        <v>235</v>
      </c>
      <c r="B27" s="9" t="s">
        <v>268</v>
      </c>
      <c r="C27" s="9" t="s">
        <v>267</v>
      </c>
      <c r="D27" s="8" t="s">
        <v>21</v>
      </c>
      <c r="E27" s="7" t="s">
        <v>0</v>
      </c>
      <c r="F27" s="3">
        <v>22</v>
      </c>
      <c r="G27" s="3">
        <v>23</v>
      </c>
      <c r="H27" s="3">
        <v>22</v>
      </c>
      <c r="I27" s="11">
        <f t="shared" si="0"/>
        <v>67</v>
      </c>
      <c r="J27" s="3">
        <v>22</v>
      </c>
      <c r="K27" s="3">
        <v>18</v>
      </c>
      <c r="L27" s="10">
        <f t="shared" si="1"/>
        <v>40</v>
      </c>
      <c r="Q27" s="19"/>
      <c r="R27" s="29">
        <f t="shared" si="2"/>
        <v>107</v>
      </c>
    </row>
    <row r="28" spans="1:25" x14ac:dyDescent="0.35">
      <c r="A28" s="9">
        <v>283</v>
      </c>
      <c r="B28" s="9" t="s">
        <v>59</v>
      </c>
      <c r="C28" s="9" t="s">
        <v>153</v>
      </c>
      <c r="D28" s="8" t="s">
        <v>7</v>
      </c>
      <c r="E28" s="7" t="s">
        <v>6</v>
      </c>
      <c r="F28" s="3">
        <v>18</v>
      </c>
      <c r="G28" s="3">
        <v>22</v>
      </c>
      <c r="H28" s="3">
        <v>16</v>
      </c>
      <c r="I28" s="11">
        <f t="shared" si="0"/>
        <v>56</v>
      </c>
      <c r="J28" s="3">
        <v>22</v>
      </c>
      <c r="K28" s="12">
        <v>25</v>
      </c>
      <c r="L28" s="10">
        <f t="shared" si="1"/>
        <v>47</v>
      </c>
      <c r="Q28" s="13"/>
      <c r="R28" s="29">
        <f t="shared" si="2"/>
        <v>103</v>
      </c>
    </row>
    <row r="29" spans="1:25" x14ac:dyDescent="0.35">
      <c r="A29" s="9">
        <v>299</v>
      </c>
      <c r="B29" s="9" t="s">
        <v>252</v>
      </c>
      <c r="C29" s="9" t="s">
        <v>251</v>
      </c>
      <c r="D29" s="8" t="s">
        <v>10</v>
      </c>
      <c r="E29" s="7" t="s">
        <v>6</v>
      </c>
      <c r="F29" s="3">
        <v>19</v>
      </c>
      <c r="G29" s="3">
        <v>21</v>
      </c>
      <c r="H29" s="3">
        <v>18</v>
      </c>
      <c r="I29" s="11">
        <f t="shared" si="0"/>
        <v>58</v>
      </c>
      <c r="J29" s="3">
        <v>22</v>
      </c>
      <c r="K29" s="3">
        <v>23</v>
      </c>
      <c r="L29" s="10">
        <f t="shared" si="1"/>
        <v>45</v>
      </c>
      <c r="Q29" s="13"/>
      <c r="R29" s="29">
        <f t="shared" si="2"/>
        <v>103</v>
      </c>
    </row>
    <row r="30" spans="1:25" x14ac:dyDescent="0.35">
      <c r="A30" s="9">
        <v>246</v>
      </c>
      <c r="B30" s="9" t="s">
        <v>262</v>
      </c>
      <c r="C30" s="9" t="s">
        <v>261</v>
      </c>
      <c r="D30" s="8" t="s">
        <v>183</v>
      </c>
      <c r="E30" s="7" t="s">
        <v>6</v>
      </c>
      <c r="F30" s="3">
        <v>19</v>
      </c>
      <c r="G30" s="3">
        <v>20</v>
      </c>
      <c r="H30" s="3">
        <v>22</v>
      </c>
      <c r="I30" s="11">
        <f t="shared" si="0"/>
        <v>61</v>
      </c>
      <c r="J30" s="3">
        <v>19</v>
      </c>
      <c r="K30" s="3">
        <v>21</v>
      </c>
      <c r="L30" s="10">
        <f t="shared" si="1"/>
        <v>40</v>
      </c>
      <c r="Q30" s="13"/>
      <c r="R30" s="29">
        <f t="shared" si="2"/>
        <v>101</v>
      </c>
    </row>
    <row r="31" spans="1:25" x14ac:dyDescent="0.35">
      <c r="A31" s="9">
        <v>244</v>
      </c>
      <c r="B31" s="9" t="s">
        <v>264</v>
      </c>
      <c r="C31" s="9" t="s">
        <v>263</v>
      </c>
      <c r="D31" s="8" t="s">
        <v>110</v>
      </c>
      <c r="E31" s="7" t="s">
        <v>4</v>
      </c>
      <c r="F31" s="3">
        <v>15</v>
      </c>
      <c r="G31" s="3">
        <v>18</v>
      </c>
      <c r="H31" s="3">
        <v>23</v>
      </c>
      <c r="I31" s="11">
        <f t="shared" si="0"/>
        <v>56</v>
      </c>
      <c r="J31" s="3">
        <v>19</v>
      </c>
      <c r="K31" s="3">
        <v>22</v>
      </c>
      <c r="L31" s="10">
        <f t="shared" si="1"/>
        <v>41</v>
      </c>
      <c r="Q31" s="13"/>
      <c r="R31" s="29">
        <f t="shared" si="2"/>
        <v>97</v>
      </c>
    </row>
    <row r="32" spans="1:25" x14ac:dyDescent="0.35">
      <c r="A32" s="9">
        <v>148</v>
      </c>
      <c r="B32" s="9" t="s">
        <v>294</v>
      </c>
      <c r="C32" s="9" t="s">
        <v>293</v>
      </c>
      <c r="D32" s="8" t="s">
        <v>292</v>
      </c>
      <c r="E32" s="7" t="s">
        <v>6</v>
      </c>
      <c r="F32" s="3">
        <v>21</v>
      </c>
      <c r="G32" s="3">
        <v>16</v>
      </c>
      <c r="H32" s="3">
        <v>20</v>
      </c>
      <c r="I32" s="11">
        <f t="shared" si="0"/>
        <v>57</v>
      </c>
      <c r="J32" s="3">
        <v>20</v>
      </c>
      <c r="K32" s="3">
        <v>19</v>
      </c>
      <c r="L32" s="10">
        <f t="shared" si="1"/>
        <v>39</v>
      </c>
      <c r="Q32" s="13"/>
      <c r="R32" s="29">
        <f t="shared" si="2"/>
        <v>96</v>
      </c>
    </row>
    <row r="33" spans="1:18" x14ac:dyDescent="0.35">
      <c r="A33" s="9">
        <v>134</v>
      </c>
      <c r="B33" s="9" t="s">
        <v>298</v>
      </c>
      <c r="C33" s="9" t="s">
        <v>297</v>
      </c>
      <c r="D33" s="8" t="s">
        <v>63</v>
      </c>
      <c r="E33" s="7" t="s">
        <v>6</v>
      </c>
      <c r="F33" s="3">
        <v>17</v>
      </c>
      <c r="G33" s="3">
        <v>22</v>
      </c>
      <c r="H33" s="3">
        <v>20</v>
      </c>
      <c r="I33" s="11">
        <f t="shared" si="0"/>
        <v>59</v>
      </c>
      <c r="J33" s="3">
        <v>18</v>
      </c>
      <c r="K33" s="3">
        <v>19</v>
      </c>
      <c r="L33" s="10">
        <f t="shared" si="1"/>
        <v>37</v>
      </c>
      <c r="Q33" s="13"/>
      <c r="R33" s="29">
        <f t="shared" si="2"/>
        <v>96</v>
      </c>
    </row>
    <row r="34" spans="1:18" x14ac:dyDescent="0.35">
      <c r="A34" s="9">
        <v>264</v>
      </c>
      <c r="B34" s="9" t="s">
        <v>259</v>
      </c>
      <c r="C34" s="9" t="s">
        <v>258</v>
      </c>
      <c r="D34" s="8" t="s">
        <v>7</v>
      </c>
      <c r="E34" s="7" t="s">
        <v>0</v>
      </c>
      <c r="F34" s="3">
        <v>18</v>
      </c>
      <c r="G34" s="3">
        <v>24</v>
      </c>
      <c r="H34" s="3">
        <v>20</v>
      </c>
      <c r="I34" s="11">
        <f t="shared" si="0"/>
        <v>62</v>
      </c>
      <c r="J34" s="3">
        <v>15</v>
      </c>
      <c r="K34" s="3">
        <v>19</v>
      </c>
      <c r="L34" s="10">
        <f t="shared" si="1"/>
        <v>34</v>
      </c>
      <c r="Q34" s="13"/>
      <c r="R34" s="29">
        <f t="shared" si="2"/>
        <v>96</v>
      </c>
    </row>
    <row r="35" spans="1:18" x14ac:dyDescent="0.35">
      <c r="A35" s="9">
        <v>266</v>
      </c>
      <c r="B35" s="9" t="s">
        <v>92</v>
      </c>
      <c r="C35" s="9" t="s">
        <v>257</v>
      </c>
      <c r="D35" s="8" t="s">
        <v>41</v>
      </c>
      <c r="E35" s="7" t="s">
        <v>6</v>
      </c>
      <c r="F35" s="3">
        <v>18</v>
      </c>
      <c r="G35" s="3">
        <v>21</v>
      </c>
      <c r="H35" s="3">
        <v>19</v>
      </c>
      <c r="I35" s="11">
        <f t="shared" si="0"/>
        <v>58</v>
      </c>
      <c r="J35" s="3">
        <v>20</v>
      </c>
      <c r="K35" s="3">
        <v>18</v>
      </c>
      <c r="L35" s="10">
        <f t="shared" si="1"/>
        <v>38</v>
      </c>
      <c r="Q35" s="13"/>
      <c r="R35" s="29">
        <f t="shared" si="2"/>
        <v>96</v>
      </c>
    </row>
    <row r="36" spans="1:18" x14ac:dyDescent="0.35">
      <c r="A36" s="9">
        <v>268</v>
      </c>
      <c r="B36" s="9" t="s">
        <v>256</v>
      </c>
      <c r="C36" s="9" t="s">
        <v>255</v>
      </c>
      <c r="D36" s="8" t="s">
        <v>10</v>
      </c>
      <c r="E36" s="7" t="s">
        <v>0</v>
      </c>
      <c r="F36" s="3">
        <v>19</v>
      </c>
      <c r="G36" s="3">
        <v>20</v>
      </c>
      <c r="H36" s="3">
        <v>19</v>
      </c>
      <c r="I36" s="11">
        <f t="shared" si="0"/>
        <v>58</v>
      </c>
      <c r="J36" s="3">
        <v>18</v>
      </c>
      <c r="K36" s="3">
        <v>18</v>
      </c>
      <c r="L36" s="10">
        <f t="shared" si="1"/>
        <v>36</v>
      </c>
      <c r="Q36" s="13"/>
      <c r="R36" s="29">
        <f t="shared" si="2"/>
        <v>94</v>
      </c>
    </row>
    <row r="37" spans="1:18" x14ac:dyDescent="0.35">
      <c r="A37" s="9">
        <v>165</v>
      </c>
      <c r="B37" s="9" t="s">
        <v>285</v>
      </c>
      <c r="C37" s="9" t="s">
        <v>284</v>
      </c>
      <c r="D37" s="8" t="s">
        <v>7</v>
      </c>
      <c r="E37" s="7" t="s">
        <v>4</v>
      </c>
      <c r="F37" s="3">
        <v>22</v>
      </c>
      <c r="G37" s="3">
        <v>22</v>
      </c>
      <c r="H37" s="3">
        <v>16</v>
      </c>
      <c r="I37" s="11">
        <f t="shared" si="0"/>
        <v>60</v>
      </c>
      <c r="J37" s="3">
        <v>19</v>
      </c>
      <c r="K37" s="3">
        <v>15</v>
      </c>
      <c r="L37" s="10">
        <f t="shared" si="1"/>
        <v>34</v>
      </c>
      <c r="Q37" s="13"/>
      <c r="R37" s="29">
        <f t="shared" si="2"/>
        <v>94</v>
      </c>
    </row>
    <row r="38" spans="1:18" x14ac:dyDescent="0.35">
      <c r="A38" s="9">
        <v>163</v>
      </c>
      <c r="B38" s="9" t="s">
        <v>287</v>
      </c>
      <c r="C38" s="9" t="s">
        <v>286</v>
      </c>
      <c r="D38" s="8" t="s">
        <v>110</v>
      </c>
      <c r="E38" s="7" t="s">
        <v>0</v>
      </c>
      <c r="F38" s="3">
        <v>18</v>
      </c>
      <c r="G38" s="3">
        <v>19</v>
      </c>
      <c r="H38" s="3">
        <v>13</v>
      </c>
      <c r="I38" s="11">
        <f t="shared" si="0"/>
        <v>50</v>
      </c>
      <c r="J38" s="3">
        <v>20</v>
      </c>
      <c r="K38" s="3">
        <v>23</v>
      </c>
      <c r="L38" s="10">
        <f t="shared" si="1"/>
        <v>43</v>
      </c>
      <c r="Q38" s="13"/>
      <c r="R38" s="29">
        <f t="shared" si="2"/>
        <v>93</v>
      </c>
    </row>
    <row r="39" spans="1:18" x14ac:dyDescent="0.35">
      <c r="A39" s="9">
        <v>206</v>
      </c>
      <c r="B39" s="9" t="s">
        <v>274</v>
      </c>
      <c r="C39" s="9" t="s">
        <v>273</v>
      </c>
      <c r="D39" s="8" t="s">
        <v>58</v>
      </c>
      <c r="E39" s="7" t="s">
        <v>0</v>
      </c>
      <c r="F39" s="3">
        <v>16</v>
      </c>
      <c r="G39" s="3">
        <v>20</v>
      </c>
      <c r="H39" s="3">
        <v>21</v>
      </c>
      <c r="I39" s="11">
        <f t="shared" si="0"/>
        <v>57</v>
      </c>
      <c r="J39" s="3">
        <v>17</v>
      </c>
      <c r="K39" s="3">
        <v>19</v>
      </c>
      <c r="L39" s="10">
        <f t="shared" si="1"/>
        <v>36</v>
      </c>
      <c r="Q39" s="13"/>
      <c r="R39" s="29">
        <f t="shared" si="2"/>
        <v>93</v>
      </c>
    </row>
    <row r="40" spans="1:18" x14ac:dyDescent="0.35">
      <c r="A40" s="9">
        <v>194</v>
      </c>
      <c r="B40" s="9" t="s">
        <v>278</v>
      </c>
      <c r="C40" s="9" t="s">
        <v>277</v>
      </c>
      <c r="D40" s="8" t="s">
        <v>70</v>
      </c>
      <c r="E40" s="7" t="s">
        <v>6</v>
      </c>
      <c r="F40" s="3">
        <v>19</v>
      </c>
      <c r="G40" s="3">
        <v>17</v>
      </c>
      <c r="H40" s="3">
        <v>19</v>
      </c>
      <c r="I40" s="11">
        <f t="shared" si="0"/>
        <v>55</v>
      </c>
      <c r="J40" s="3">
        <v>20</v>
      </c>
      <c r="K40" s="3">
        <v>17</v>
      </c>
      <c r="L40" s="10">
        <f t="shared" si="1"/>
        <v>37</v>
      </c>
      <c r="Q40" s="13"/>
      <c r="R40" s="29">
        <f t="shared" si="2"/>
        <v>92</v>
      </c>
    </row>
    <row r="41" spans="1:18" x14ac:dyDescent="0.35">
      <c r="A41" s="9">
        <v>110</v>
      </c>
      <c r="B41" s="9" t="s">
        <v>306</v>
      </c>
      <c r="C41" s="9" t="s">
        <v>305</v>
      </c>
      <c r="D41" s="8" t="s">
        <v>32</v>
      </c>
      <c r="E41" s="7" t="s">
        <v>4</v>
      </c>
      <c r="F41" s="3">
        <v>15</v>
      </c>
      <c r="G41" s="3">
        <v>18</v>
      </c>
      <c r="H41" s="3">
        <v>21</v>
      </c>
      <c r="I41" s="11">
        <f t="shared" si="0"/>
        <v>54</v>
      </c>
      <c r="J41" s="3">
        <v>24</v>
      </c>
      <c r="K41" s="3">
        <v>14</v>
      </c>
      <c r="L41" s="10">
        <f t="shared" si="1"/>
        <v>38</v>
      </c>
      <c r="Q41" s="13"/>
      <c r="R41" s="29">
        <f t="shared" si="2"/>
        <v>92</v>
      </c>
    </row>
    <row r="42" spans="1:18" x14ac:dyDescent="0.35">
      <c r="A42" s="9">
        <v>181</v>
      </c>
      <c r="B42" s="9" t="s">
        <v>280</v>
      </c>
      <c r="C42" s="9" t="s">
        <v>279</v>
      </c>
      <c r="D42" s="8" t="s">
        <v>199</v>
      </c>
      <c r="E42" s="7" t="s">
        <v>6</v>
      </c>
      <c r="F42" s="3">
        <v>17</v>
      </c>
      <c r="G42" s="3">
        <v>20</v>
      </c>
      <c r="H42" s="3">
        <v>20</v>
      </c>
      <c r="I42" s="11">
        <f t="shared" si="0"/>
        <v>57</v>
      </c>
      <c r="J42" s="3">
        <v>16</v>
      </c>
      <c r="K42" s="3">
        <v>18</v>
      </c>
      <c r="L42" s="10">
        <f t="shared" si="1"/>
        <v>34</v>
      </c>
      <c r="Q42" s="13"/>
      <c r="R42" s="29">
        <f t="shared" si="2"/>
        <v>91</v>
      </c>
    </row>
    <row r="43" spans="1:18" x14ac:dyDescent="0.35">
      <c r="A43" s="9">
        <v>162</v>
      </c>
      <c r="B43" s="9" t="s">
        <v>289</v>
      </c>
      <c r="C43" s="9" t="s">
        <v>288</v>
      </c>
      <c r="D43" s="8" t="s">
        <v>183</v>
      </c>
      <c r="E43" s="7" t="s">
        <v>0</v>
      </c>
      <c r="F43" s="3">
        <v>17</v>
      </c>
      <c r="G43" s="3">
        <v>18</v>
      </c>
      <c r="H43" s="3">
        <v>21</v>
      </c>
      <c r="I43" s="11">
        <f t="shared" si="0"/>
        <v>56</v>
      </c>
      <c r="J43" s="3">
        <v>14</v>
      </c>
      <c r="K43" s="3">
        <v>19</v>
      </c>
      <c r="L43" s="10">
        <f t="shared" si="1"/>
        <v>33</v>
      </c>
      <c r="Q43" s="13"/>
      <c r="R43" s="29">
        <f t="shared" si="2"/>
        <v>89</v>
      </c>
    </row>
    <row r="44" spans="1:18" x14ac:dyDescent="0.35">
      <c r="A44" s="9">
        <v>198</v>
      </c>
      <c r="B44" s="9" t="s">
        <v>276</v>
      </c>
      <c r="C44" s="9" t="s">
        <v>275</v>
      </c>
      <c r="D44" s="8" t="s">
        <v>12</v>
      </c>
      <c r="E44" s="7" t="s">
        <v>6</v>
      </c>
      <c r="F44" s="3">
        <v>17</v>
      </c>
      <c r="G44" s="3">
        <v>16</v>
      </c>
      <c r="H44" s="3">
        <v>17</v>
      </c>
      <c r="I44" s="11">
        <f t="shared" si="0"/>
        <v>50</v>
      </c>
      <c r="J44" s="3">
        <v>17</v>
      </c>
      <c r="K44" s="3">
        <v>20</v>
      </c>
      <c r="L44" s="10">
        <f t="shared" si="1"/>
        <v>37</v>
      </c>
      <c r="Q44" s="13"/>
      <c r="R44" s="29">
        <f t="shared" si="2"/>
        <v>87</v>
      </c>
    </row>
    <row r="45" spans="1:18" x14ac:dyDescent="0.35">
      <c r="A45" s="9">
        <v>305</v>
      </c>
      <c r="B45" s="9" t="s">
        <v>248</v>
      </c>
      <c r="C45" s="9" t="s">
        <v>247</v>
      </c>
      <c r="D45" s="8" t="s">
        <v>1</v>
      </c>
      <c r="E45" s="7" t="s">
        <v>6</v>
      </c>
      <c r="F45" s="3">
        <v>17</v>
      </c>
      <c r="G45" s="3">
        <v>17</v>
      </c>
      <c r="H45" s="3">
        <v>16</v>
      </c>
      <c r="I45" s="11">
        <f t="shared" si="0"/>
        <v>50</v>
      </c>
      <c r="J45" s="3">
        <v>15</v>
      </c>
      <c r="K45" s="3">
        <v>19</v>
      </c>
      <c r="L45" s="10">
        <f t="shared" si="1"/>
        <v>34</v>
      </c>
      <c r="Q45" s="13"/>
      <c r="R45" s="29">
        <f t="shared" si="2"/>
        <v>84</v>
      </c>
    </row>
    <row r="46" spans="1:18" x14ac:dyDescent="0.35">
      <c r="A46" s="9">
        <v>104</v>
      </c>
      <c r="B46" s="9" t="s">
        <v>308</v>
      </c>
      <c r="C46" s="9" t="s">
        <v>307</v>
      </c>
      <c r="D46" s="8" t="s">
        <v>199</v>
      </c>
      <c r="E46" s="7" t="s">
        <v>6</v>
      </c>
      <c r="F46" s="3">
        <v>16</v>
      </c>
      <c r="G46" s="3">
        <v>20</v>
      </c>
      <c r="H46" s="3">
        <v>14</v>
      </c>
      <c r="I46" s="11">
        <f t="shared" si="0"/>
        <v>50</v>
      </c>
      <c r="J46" s="3">
        <v>17</v>
      </c>
      <c r="K46" s="3">
        <v>17</v>
      </c>
      <c r="L46" s="10">
        <f t="shared" si="1"/>
        <v>34</v>
      </c>
      <c r="Q46" s="13"/>
      <c r="R46" s="29">
        <f t="shared" si="2"/>
        <v>84</v>
      </c>
    </row>
    <row r="47" spans="1:18" x14ac:dyDescent="0.35">
      <c r="A47" s="9">
        <v>260</v>
      </c>
      <c r="B47" s="9" t="s">
        <v>83</v>
      </c>
      <c r="C47" s="9" t="s">
        <v>260</v>
      </c>
      <c r="D47" s="8" t="s">
        <v>18</v>
      </c>
      <c r="E47" s="7" t="s">
        <v>0</v>
      </c>
      <c r="F47" s="3">
        <v>18</v>
      </c>
      <c r="G47" s="3">
        <v>18</v>
      </c>
      <c r="H47" s="3">
        <v>17</v>
      </c>
      <c r="I47" s="11">
        <f t="shared" si="0"/>
        <v>53</v>
      </c>
      <c r="J47" s="3">
        <v>15</v>
      </c>
      <c r="K47" s="3">
        <v>16</v>
      </c>
      <c r="L47" s="10">
        <f t="shared" si="1"/>
        <v>31</v>
      </c>
      <c r="Q47" s="13"/>
      <c r="R47" s="29">
        <f t="shared" si="2"/>
        <v>84</v>
      </c>
    </row>
    <row r="48" spans="1:18" x14ac:dyDescent="0.35">
      <c r="A48" s="9">
        <v>233</v>
      </c>
      <c r="B48" s="9" t="s">
        <v>270</v>
      </c>
      <c r="C48" s="9" t="s">
        <v>269</v>
      </c>
      <c r="D48" s="8" t="s">
        <v>32</v>
      </c>
      <c r="E48" s="7" t="s">
        <v>6</v>
      </c>
      <c r="F48" s="3">
        <v>16</v>
      </c>
      <c r="G48" s="3">
        <v>19</v>
      </c>
      <c r="H48" s="3">
        <v>18</v>
      </c>
      <c r="I48" s="11">
        <f t="shared" si="0"/>
        <v>53</v>
      </c>
      <c r="J48" s="3">
        <v>12</v>
      </c>
      <c r="K48" s="3">
        <v>17</v>
      </c>
      <c r="L48" s="10">
        <f t="shared" si="1"/>
        <v>29</v>
      </c>
      <c r="Q48" s="13"/>
      <c r="R48" s="29">
        <f t="shared" si="2"/>
        <v>82</v>
      </c>
    </row>
    <row r="49" spans="1:18" x14ac:dyDescent="0.35">
      <c r="A49" s="9">
        <v>137</v>
      </c>
      <c r="B49" s="9" t="s">
        <v>296</v>
      </c>
      <c r="C49" s="9" t="s">
        <v>295</v>
      </c>
      <c r="D49" s="8" t="s">
        <v>63</v>
      </c>
      <c r="E49" s="7" t="s">
        <v>4</v>
      </c>
      <c r="F49" s="3">
        <v>15</v>
      </c>
      <c r="G49" s="3">
        <v>13</v>
      </c>
      <c r="H49" s="3">
        <v>20</v>
      </c>
      <c r="I49" s="11">
        <f t="shared" si="0"/>
        <v>48</v>
      </c>
      <c r="J49" s="3">
        <v>20</v>
      </c>
      <c r="K49" s="3">
        <v>14</v>
      </c>
      <c r="L49" s="10">
        <f t="shared" si="1"/>
        <v>34</v>
      </c>
      <c r="Q49" s="13"/>
      <c r="R49" s="29">
        <f t="shared" si="2"/>
        <v>82</v>
      </c>
    </row>
    <row r="50" spans="1:18" x14ac:dyDescent="0.35">
      <c r="A50" s="9">
        <v>241</v>
      </c>
      <c r="B50" s="9" t="s">
        <v>266</v>
      </c>
      <c r="C50" s="9" t="s">
        <v>265</v>
      </c>
      <c r="D50" s="8" t="s">
        <v>58</v>
      </c>
      <c r="E50" s="7" t="s">
        <v>0</v>
      </c>
      <c r="F50" s="3">
        <v>17</v>
      </c>
      <c r="G50" s="3">
        <v>18</v>
      </c>
      <c r="H50" s="3">
        <v>15</v>
      </c>
      <c r="I50" s="11">
        <f t="shared" si="0"/>
        <v>50</v>
      </c>
      <c r="J50" s="3">
        <v>15</v>
      </c>
      <c r="K50" s="3">
        <v>15</v>
      </c>
      <c r="L50" s="10">
        <f t="shared" si="1"/>
        <v>30</v>
      </c>
      <c r="Q50" s="13"/>
      <c r="R50" s="29">
        <f t="shared" si="2"/>
        <v>80</v>
      </c>
    </row>
    <row r="51" spans="1:18" x14ac:dyDescent="0.35">
      <c r="A51" s="9">
        <v>117</v>
      </c>
      <c r="B51" s="9" t="s">
        <v>304</v>
      </c>
      <c r="C51" s="9" t="s">
        <v>303</v>
      </c>
      <c r="D51" s="8" t="s">
        <v>7</v>
      </c>
      <c r="E51" s="7" t="s">
        <v>4</v>
      </c>
      <c r="F51" s="3">
        <v>15</v>
      </c>
      <c r="G51" s="3">
        <v>18</v>
      </c>
      <c r="H51" s="3">
        <v>16</v>
      </c>
      <c r="I51" s="11">
        <f t="shared" si="0"/>
        <v>49</v>
      </c>
      <c r="J51" s="3">
        <v>14</v>
      </c>
      <c r="K51" s="3">
        <v>12</v>
      </c>
      <c r="L51" s="10">
        <f t="shared" si="1"/>
        <v>26</v>
      </c>
      <c r="Q51" s="13"/>
      <c r="R51" s="29">
        <f t="shared" si="2"/>
        <v>75</v>
      </c>
    </row>
    <row r="52" spans="1:18" x14ac:dyDescent="0.35">
      <c r="A52" s="9">
        <v>179</v>
      </c>
      <c r="B52" s="9" t="s">
        <v>281</v>
      </c>
      <c r="C52" s="9" t="s">
        <v>39</v>
      </c>
      <c r="D52" s="8" t="s">
        <v>10</v>
      </c>
      <c r="E52" s="7" t="s">
        <v>0</v>
      </c>
      <c r="F52" s="3">
        <v>11</v>
      </c>
      <c r="G52" s="3">
        <v>18</v>
      </c>
      <c r="H52" s="3">
        <v>18</v>
      </c>
      <c r="I52" s="11">
        <f t="shared" si="0"/>
        <v>47</v>
      </c>
      <c r="J52" s="3">
        <v>11</v>
      </c>
      <c r="K52" s="3">
        <v>16</v>
      </c>
      <c r="L52" s="10">
        <f t="shared" si="1"/>
        <v>27</v>
      </c>
      <c r="Q52" s="13"/>
      <c r="R52" s="29">
        <f t="shared" si="2"/>
        <v>74</v>
      </c>
    </row>
    <row r="53" spans="1:18" x14ac:dyDescent="0.35">
      <c r="A53" s="9">
        <v>161</v>
      </c>
      <c r="B53" s="9" t="s">
        <v>291</v>
      </c>
      <c r="C53" s="9" t="s">
        <v>290</v>
      </c>
      <c r="D53" s="8" t="s">
        <v>1</v>
      </c>
      <c r="E53" s="7" t="s">
        <v>0</v>
      </c>
      <c r="F53" s="3">
        <v>11</v>
      </c>
      <c r="G53" s="3">
        <v>11</v>
      </c>
      <c r="H53" s="3">
        <v>17</v>
      </c>
      <c r="I53" s="11">
        <f t="shared" si="0"/>
        <v>39</v>
      </c>
      <c r="J53" s="3">
        <v>12</v>
      </c>
      <c r="K53" s="3">
        <v>12</v>
      </c>
      <c r="L53" s="10">
        <f t="shared" si="1"/>
        <v>24</v>
      </c>
      <c r="Q53" s="13"/>
      <c r="R53" s="29">
        <f t="shared" si="2"/>
        <v>63</v>
      </c>
    </row>
    <row r="54" spans="1:18" x14ac:dyDescent="0.35">
      <c r="A54" s="9">
        <v>273</v>
      </c>
      <c r="B54" s="9" t="s">
        <v>254</v>
      </c>
      <c r="C54" s="9" t="s">
        <v>253</v>
      </c>
      <c r="D54" s="8" t="s">
        <v>7</v>
      </c>
      <c r="E54" s="7" t="s">
        <v>6</v>
      </c>
      <c r="F54" s="3">
        <v>10</v>
      </c>
      <c r="G54" s="3">
        <v>13</v>
      </c>
      <c r="H54" s="3">
        <v>11</v>
      </c>
      <c r="I54" s="11">
        <f t="shared" si="0"/>
        <v>34</v>
      </c>
      <c r="J54" s="3">
        <v>11</v>
      </c>
      <c r="K54" s="3">
        <v>12</v>
      </c>
      <c r="L54" s="10">
        <f t="shared" si="1"/>
        <v>23</v>
      </c>
      <c r="Q54" s="13"/>
      <c r="R54" s="29">
        <f t="shared" si="2"/>
        <v>57</v>
      </c>
    </row>
    <row r="55" spans="1:18" x14ac:dyDescent="0.35">
      <c r="A55" s="9">
        <v>282</v>
      </c>
      <c r="B55" s="9" t="s">
        <v>59</v>
      </c>
      <c r="C55" s="9" t="s">
        <v>75</v>
      </c>
      <c r="D55" s="8" t="s">
        <v>32</v>
      </c>
      <c r="E55" s="7" t="s">
        <v>4</v>
      </c>
      <c r="F55" s="3">
        <v>8</v>
      </c>
      <c r="G55" s="3">
        <v>9</v>
      </c>
      <c r="H55" s="3">
        <v>11</v>
      </c>
      <c r="I55" s="11">
        <f t="shared" si="0"/>
        <v>28</v>
      </c>
      <c r="J55" s="3">
        <v>12</v>
      </c>
      <c r="K55" s="3">
        <v>13</v>
      </c>
      <c r="L55" s="10">
        <f t="shared" si="1"/>
        <v>25</v>
      </c>
      <c r="Q55" s="13"/>
      <c r="R55" s="29">
        <f t="shared" si="2"/>
        <v>53</v>
      </c>
    </row>
    <row r="57" spans="1:18" s="18" customFormat="1" ht="26" x14ac:dyDescent="0.6">
      <c r="A57" s="72" t="s">
        <v>245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4"/>
    </row>
    <row r="58" spans="1:18" s="14" customFormat="1" ht="15.5" x14ac:dyDescent="0.35">
      <c r="A58" s="14" t="s">
        <v>244</v>
      </c>
      <c r="B58" s="14" t="s">
        <v>243</v>
      </c>
      <c r="C58" s="14" t="s">
        <v>242</v>
      </c>
      <c r="D58" s="17" t="s">
        <v>241</v>
      </c>
      <c r="E58" s="17" t="s">
        <v>240</v>
      </c>
      <c r="F58" s="16" t="s">
        <v>239</v>
      </c>
      <c r="G58" s="15" t="s">
        <v>238</v>
      </c>
      <c r="H58" s="15" t="s">
        <v>237</v>
      </c>
      <c r="I58" s="14" t="s">
        <v>236</v>
      </c>
      <c r="J58" s="15" t="s">
        <v>235</v>
      </c>
      <c r="K58" s="15" t="s">
        <v>234</v>
      </c>
      <c r="L58" s="14" t="s">
        <v>233</v>
      </c>
      <c r="M58" s="14" t="s">
        <v>232</v>
      </c>
      <c r="N58" s="14" t="s">
        <v>323</v>
      </c>
      <c r="O58" s="14" t="s">
        <v>324</v>
      </c>
      <c r="P58" s="14" t="s">
        <v>326</v>
      </c>
      <c r="Q58" s="14" t="s">
        <v>325</v>
      </c>
      <c r="R58" s="14" t="s">
        <v>231</v>
      </c>
    </row>
    <row r="59" spans="1:18" x14ac:dyDescent="0.35">
      <c r="A59" s="9">
        <v>229</v>
      </c>
      <c r="B59" s="9" t="s">
        <v>111</v>
      </c>
      <c r="C59" s="9" t="s">
        <v>75</v>
      </c>
      <c r="D59" s="8" t="s">
        <v>110</v>
      </c>
      <c r="E59" s="7" t="s">
        <v>0</v>
      </c>
      <c r="F59" s="3">
        <v>23</v>
      </c>
      <c r="G59" s="3">
        <v>23</v>
      </c>
      <c r="H59" s="3">
        <v>21</v>
      </c>
      <c r="I59" s="11">
        <f t="shared" ref="I59:I90" si="3">SUM(F59:H59)</f>
        <v>67</v>
      </c>
      <c r="J59" s="12">
        <v>25</v>
      </c>
      <c r="K59" s="12">
        <v>25</v>
      </c>
      <c r="L59" s="10">
        <f t="shared" ref="L59:L90" si="4">SUM(J59:K59)</f>
        <v>50</v>
      </c>
      <c r="M59" s="4">
        <v>15</v>
      </c>
      <c r="N59" s="4"/>
      <c r="O59" s="4"/>
      <c r="P59" s="4">
        <v>14</v>
      </c>
      <c r="Q59" s="30">
        <v>5</v>
      </c>
      <c r="R59" s="29">
        <f t="shared" ref="R59:R90" si="5">SUM(L59,I59, Q59)</f>
        <v>122</v>
      </c>
    </row>
    <row r="60" spans="1:18" x14ac:dyDescent="0.35">
      <c r="A60" s="9">
        <v>205</v>
      </c>
      <c r="B60" s="9" t="s">
        <v>142</v>
      </c>
      <c r="C60" s="9" t="s">
        <v>38</v>
      </c>
      <c r="D60" s="8" t="s">
        <v>12</v>
      </c>
      <c r="E60" s="7" t="s">
        <v>6</v>
      </c>
      <c r="F60" s="3">
        <v>24</v>
      </c>
      <c r="G60" s="3">
        <v>23</v>
      </c>
      <c r="H60" s="3">
        <v>22</v>
      </c>
      <c r="I60" s="11">
        <f t="shared" si="3"/>
        <v>69</v>
      </c>
      <c r="J60" s="12">
        <v>25</v>
      </c>
      <c r="K60" s="3">
        <v>24</v>
      </c>
      <c r="L60" s="10">
        <f t="shared" si="4"/>
        <v>49</v>
      </c>
      <c r="M60" s="4">
        <v>13</v>
      </c>
      <c r="N60" s="4">
        <v>0</v>
      </c>
      <c r="O60" s="4">
        <v>16</v>
      </c>
      <c r="P60" s="4"/>
      <c r="Q60" s="30">
        <v>3</v>
      </c>
      <c r="R60" s="29">
        <f t="shared" si="5"/>
        <v>121</v>
      </c>
    </row>
    <row r="61" spans="1:18" x14ac:dyDescent="0.35">
      <c r="A61" s="9">
        <v>207</v>
      </c>
      <c r="B61" s="9" t="s">
        <v>141</v>
      </c>
      <c r="C61" s="9" t="s">
        <v>140</v>
      </c>
      <c r="D61" s="8" t="s">
        <v>137</v>
      </c>
      <c r="E61" s="7" t="s">
        <v>6</v>
      </c>
      <c r="F61" s="3">
        <v>24</v>
      </c>
      <c r="G61" s="12">
        <v>25</v>
      </c>
      <c r="H61" s="3">
        <v>24</v>
      </c>
      <c r="I61" s="11">
        <f t="shared" si="3"/>
        <v>73</v>
      </c>
      <c r="J61" s="3">
        <v>23</v>
      </c>
      <c r="K61" s="3">
        <v>24</v>
      </c>
      <c r="L61" s="10">
        <f t="shared" si="4"/>
        <v>47</v>
      </c>
      <c r="M61" s="4">
        <v>11</v>
      </c>
      <c r="N61" s="4">
        <v>0</v>
      </c>
      <c r="O61" s="4"/>
      <c r="P61" s="4"/>
      <c r="Q61" s="30">
        <v>1</v>
      </c>
      <c r="R61" s="29">
        <f t="shared" si="5"/>
        <v>121</v>
      </c>
    </row>
    <row r="62" spans="1:18" x14ac:dyDescent="0.35">
      <c r="A62" s="9">
        <v>199</v>
      </c>
      <c r="B62" s="9" t="s">
        <v>151</v>
      </c>
      <c r="C62" s="9" t="s">
        <v>150</v>
      </c>
      <c r="D62" s="8" t="s">
        <v>32</v>
      </c>
      <c r="E62" s="7" t="s">
        <v>0</v>
      </c>
      <c r="F62" s="3">
        <v>24</v>
      </c>
      <c r="G62" s="12">
        <v>25</v>
      </c>
      <c r="H62" s="3">
        <v>23</v>
      </c>
      <c r="I62" s="11">
        <f t="shared" si="3"/>
        <v>72</v>
      </c>
      <c r="J62" s="3">
        <v>23</v>
      </c>
      <c r="K62" s="3">
        <v>22</v>
      </c>
      <c r="L62" s="10">
        <f t="shared" si="4"/>
        <v>45</v>
      </c>
      <c r="M62" s="4">
        <v>13</v>
      </c>
      <c r="N62" s="4">
        <v>1</v>
      </c>
      <c r="O62" s="4"/>
      <c r="P62" s="4">
        <v>11</v>
      </c>
      <c r="Q62" s="30">
        <v>4</v>
      </c>
      <c r="R62" s="29">
        <f t="shared" si="5"/>
        <v>121</v>
      </c>
    </row>
    <row r="63" spans="1:18" x14ac:dyDescent="0.35">
      <c r="A63" s="9">
        <v>261</v>
      </c>
      <c r="B63" s="9" t="s">
        <v>81</v>
      </c>
      <c r="C63" s="9" t="s">
        <v>80</v>
      </c>
      <c r="D63" s="8" t="s">
        <v>10</v>
      </c>
      <c r="E63" s="7" t="s">
        <v>0</v>
      </c>
      <c r="F63" s="12">
        <v>25</v>
      </c>
      <c r="G63" s="3">
        <v>22</v>
      </c>
      <c r="H63" s="3">
        <v>22</v>
      </c>
      <c r="I63" s="11">
        <f t="shared" si="3"/>
        <v>69</v>
      </c>
      <c r="J63" s="12">
        <v>25</v>
      </c>
      <c r="K63" s="3">
        <v>24</v>
      </c>
      <c r="L63" s="10">
        <f t="shared" si="4"/>
        <v>49</v>
      </c>
      <c r="M63" s="4">
        <v>11</v>
      </c>
      <c r="N63" s="4">
        <v>1</v>
      </c>
      <c r="O63" s="4">
        <v>15</v>
      </c>
      <c r="P63" s="4"/>
      <c r="Q63" s="30">
        <v>2</v>
      </c>
      <c r="R63" s="29">
        <f t="shared" si="5"/>
        <v>120</v>
      </c>
    </row>
    <row r="64" spans="1:18" ht="15" thickBot="1" x14ac:dyDescent="0.4">
      <c r="A64" s="39">
        <v>177</v>
      </c>
      <c r="B64" s="39" t="s">
        <v>173</v>
      </c>
      <c r="C64" s="39" t="s">
        <v>172</v>
      </c>
      <c r="D64" s="40" t="s">
        <v>18</v>
      </c>
      <c r="E64" s="41" t="s">
        <v>6</v>
      </c>
      <c r="F64" s="42">
        <v>23</v>
      </c>
      <c r="G64" s="42">
        <v>24</v>
      </c>
      <c r="H64" s="42">
        <v>24</v>
      </c>
      <c r="I64" s="43">
        <f t="shared" si="3"/>
        <v>71</v>
      </c>
      <c r="J64" s="42">
        <v>22</v>
      </c>
      <c r="K64" s="50">
        <v>25</v>
      </c>
      <c r="L64" s="44">
        <f t="shared" si="4"/>
        <v>47</v>
      </c>
      <c r="M64" s="48">
        <v>8</v>
      </c>
      <c r="N64" s="48"/>
      <c r="O64" s="49"/>
      <c r="P64" s="49"/>
      <c r="Q64" s="45">
        <v>1</v>
      </c>
      <c r="R64" s="46">
        <f t="shared" si="5"/>
        <v>119</v>
      </c>
    </row>
    <row r="65" spans="1:18" x14ac:dyDescent="0.35">
      <c r="A65" s="31">
        <v>225</v>
      </c>
      <c r="B65" s="31" t="s">
        <v>116</v>
      </c>
      <c r="C65" s="31" t="s">
        <v>115</v>
      </c>
      <c r="D65" s="32" t="s">
        <v>110</v>
      </c>
      <c r="E65" s="33" t="s">
        <v>0</v>
      </c>
      <c r="F65" s="34">
        <v>22</v>
      </c>
      <c r="G65" s="34">
        <v>23</v>
      </c>
      <c r="H65" s="34">
        <v>23</v>
      </c>
      <c r="I65" s="35">
        <f t="shared" si="3"/>
        <v>68</v>
      </c>
      <c r="J65" s="34">
        <v>24</v>
      </c>
      <c r="K65" s="34">
        <v>24</v>
      </c>
      <c r="L65" s="36">
        <f t="shared" si="4"/>
        <v>48</v>
      </c>
      <c r="M65" s="47"/>
      <c r="N65" s="47"/>
      <c r="O65" s="47"/>
      <c r="P65" s="47"/>
      <c r="Q65" s="37"/>
      <c r="R65" s="38">
        <f t="shared" si="5"/>
        <v>116</v>
      </c>
    </row>
    <row r="66" spans="1:18" x14ac:dyDescent="0.35">
      <c r="A66" s="9">
        <v>226</v>
      </c>
      <c r="B66" s="9" t="s">
        <v>114</v>
      </c>
      <c r="C66" s="9" t="s">
        <v>113</v>
      </c>
      <c r="D66" s="8" t="s">
        <v>112</v>
      </c>
      <c r="E66" s="7" t="s">
        <v>6</v>
      </c>
      <c r="F66" s="3">
        <v>22</v>
      </c>
      <c r="G66" s="3">
        <v>23</v>
      </c>
      <c r="H66" s="3">
        <v>24</v>
      </c>
      <c r="I66" s="11">
        <f t="shared" si="3"/>
        <v>69</v>
      </c>
      <c r="J66" s="12">
        <v>25</v>
      </c>
      <c r="K66" s="3">
        <v>22</v>
      </c>
      <c r="L66" s="10">
        <f t="shared" si="4"/>
        <v>47</v>
      </c>
      <c r="Q66" s="13"/>
      <c r="R66" s="29">
        <f t="shared" si="5"/>
        <v>116</v>
      </c>
    </row>
    <row r="67" spans="1:18" x14ac:dyDescent="0.35">
      <c r="A67" s="9">
        <v>304</v>
      </c>
      <c r="B67" s="9" t="s">
        <v>29</v>
      </c>
      <c r="C67" s="9" t="s">
        <v>28</v>
      </c>
      <c r="D67" s="8" t="s">
        <v>18</v>
      </c>
      <c r="E67" s="7" t="s">
        <v>6</v>
      </c>
      <c r="F67" s="3">
        <v>24</v>
      </c>
      <c r="G67" s="3">
        <v>23</v>
      </c>
      <c r="H67" s="3">
        <v>23</v>
      </c>
      <c r="I67" s="11">
        <f t="shared" si="3"/>
        <v>70</v>
      </c>
      <c r="J67" s="3">
        <v>24</v>
      </c>
      <c r="K67" s="3">
        <v>22</v>
      </c>
      <c r="L67" s="10">
        <f t="shared" si="4"/>
        <v>46</v>
      </c>
      <c r="R67" s="29">
        <f t="shared" si="5"/>
        <v>116</v>
      </c>
    </row>
    <row r="68" spans="1:18" x14ac:dyDescent="0.35">
      <c r="A68" s="9">
        <v>183</v>
      </c>
      <c r="B68" s="9" t="s">
        <v>167</v>
      </c>
      <c r="C68" s="9" t="s">
        <v>166</v>
      </c>
      <c r="D68" s="8" t="s">
        <v>84</v>
      </c>
      <c r="E68" s="7" t="s">
        <v>6</v>
      </c>
      <c r="F68" s="3">
        <v>24</v>
      </c>
      <c r="G68" s="3">
        <v>23</v>
      </c>
      <c r="H68" s="3">
        <v>21</v>
      </c>
      <c r="I68" s="11">
        <f t="shared" si="3"/>
        <v>68</v>
      </c>
      <c r="J68" s="3">
        <v>22</v>
      </c>
      <c r="K68" s="12">
        <v>25</v>
      </c>
      <c r="L68" s="10">
        <f t="shared" si="4"/>
        <v>47</v>
      </c>
      <c r="Q68" s="13"/>
      <c r="R68" s="29">
        <f t="shared" si="5"/>
        <v>115</v>
      </c>
    </row>
    <row r="69" spans="1:18" x14ac:dyDescent="0.35">
      <c r="A69" s="9">
        <v>292</v>
      </c>
      <c r="B69" s="9" t="s">
        <v>43</v>
      </c>
      <c r="C69" s="9" t="s">
        <v>42</v>
      </c>
      <c r="D69" s="8" t="s">
        <v>41</v>
      </c>
      <c r="E69" s="7" t="s">
        <v>6</v>
      </c>
      <c r="F69" s="3">
        <v>22</v>
      </c>
      <c r="G69" s="3">
        <v>23</v>
      </c>
      <c r="H69" s="3">
        <v>23</v>
      </c>
      <c r="I69" s="11">
        <f t="shared" si="3"/>
        <v>68</v>
      </c>
      <c r="J69" s="3">
        <v>24</v>
      </c>
      <c r="K69" s="3">
        <v>23</v>
      </c>
      <c r="L69" s="10">
        <f t="shared" si="4"/>
        <v>47</v>
      </c>
      <c r="R69" s="29">
        <f t="shared" si="5"/>
        <v>115</v>
      </c>
    </row>
    <row r="70" spans="1:18" x14ac:dyDescent="0.35">
      <c r="A70" s="9">
        <v>242</v>
      </c>
      <c r="B70" s="9" t="s">
        <v>101</v>
      </c>
      <c r="C70" s="9" t="s">
        <v>100</v>
      </c>
      <c r="D70" s="8" t="s">
        <v>84</v>
      </c>
      <c r="E70" s="7" t="s">
        <v>0</v>
      </c>
      <c r="F70" s="3">
        <v>23</v>
      </c>
      <c r="G70" s="3">
        <v>21</v>
      </c>
      <c r="H70" s="3">
        <v>22</v>
      </c>
      <c r="I70" s="11">
        <f t="shared" si="3"/>
        <v>66</v>
      </c>
      <c r="J70" s="3">
        <v>24</v>
      </c>
      <c r="K70" s="3">
        <v>24</v>
      </c>
      <c r="L70" s="10">
        <f t="shared" si="4"/>
        <v>48</v>
      </c>
      <c r="Q70" s="13"/>
      <c r="R70" s="29">
        <f t="shared" si="5"/>
        <v>114</v>
      </c>
    </row>
    <row r="71" spans="1:18" x14ac:dyDescent="0.35">
      <c r="A71" s="9">
        <v>109</v>
      </c>
      <c r="B71" s="9" t="s">
        <v>225</v>
      </c>
      <c r="C71" s="9" t="s">
        <v>224</v>
      </c>
      <c r="D71" s="8" t="s">
        <v>41</v>
      </c>
      <c r="E71" s="7" t="s">
        <v>0</v>
      </c>
      <c r="F71" s="3">
        <v>22</v>
      </c>
      <c r="G71" s="3">
        <v>24</v>
      </c>
      <c r="H71" s="3">
        <v>23</v>
      </c>
      <c r="I71" s="11">
        <f t="shared" si="3"/>
        <v>69</v>
      </c>
      <c r="J71" s="3">
        <v>22</v>
      </c>
      <c r="K71" s="3">
        <v>23</v>
      </c>
      <c r="L71" s="10">
        <f t="shared" si="4"/>
        <v>45</v>
      </c>
      <c r="Q71" s="13"/>
      <c r="R71" s="29">
        <f t="shared" si="5"/>
        <v>114</v>
      </c>
    </row>
    <row r="72" spans="1:18" x14ac:dyDescent="0.35">
      <c r="A72" s="9">
        <v>211</v>
      </c>
      <c r="B72" s="9" t="s">
        <v>136</v>
      </c>
      <c r="C72" s="9" t="s">
        <v>2</v>
      </c>
      <c r="D72" s="8" t="s">
        <v>32</v>
      </c>
      <c r="E72" s="7" t="s">
        <v>6</v>
      </c>
      <c r="F72" s="3">
        <v>22</v>
      </c>
      <c r="G72" s="3">
        <v>23</v>
      </c>
      <c r="H72" s="3">
        <v>22</v>
      </c>
      <c r="I72" s="11">
        <f t="shared" si="3"/>
        <v>67</v>
      </c>
      <c r="J72" s="3">
        <v>23</v>
      </c>
      <c r="K72" s="3">
        <v>23</v>
      </c>
      <c r="L72" s="10">
        <f t="shared" si="4"/>
        <v>46</v>
      </c>
      <c r="Q72" s="13"/>
      <c r="R72" s="29">
        <f t="shared" si="5"/>
        <v>113</v>
      </c>
    </row>
    <row r="73" spans="1:18" x14ac:dyDescent="0.35">
      <c r="A73" s="9">
        <v>239</v>
      </c>
      <c r="B73" s="9" t="s">
        <v>105</v>
      </c>
      <c r="C73" s="9" t="s">
        <v>104</v>
      </c>
      <c r="D73" s="8" t="s">
        <v>41</v>
      </c>
      <c r="E73" s="7" t="s">
        <v>6</v>
      </c>
      <c r="F73" s="3">
        <v>23</v>
      </c>
      <c r="G73" s="3">
        <v>22</v>
      </c>
      <c r="H73" s="3">
        <v>23</v>
      </c>
      <c r="I73" s="11">
        <f t="shared" si="3"/>
        <v>68</v>
      </c>
      <c r="J73" s="3">
        <v>23</v>
      </c>
      <c r="K73" s="3">
        <v>22</v>
      </c>
      <c r="L73" s="10">
        <f t="shared" si="4"/>
        <v>45</v>
      </c>
      <c r="Q73" s="13"/>
      <c r="R73" s="29">
        <f t="shared" si="5"/>
        <v>113</v>
      </c>
    </row>
    <row r="74" spans="1:18" x14ac:dyDescent="0.35">
      <c r="A74" s="9">
        <v>172</v>
      </c>
      <c r="B74" s="9" t="s">
        <v>177</v>
      </c>
      <c r="C74" s="9" t="s">
        <v>42</v>
      </c>
      <c r="D74" s="8" t="s">
        <v>84</v>
      </c>
      <c r="E74" s="7" t="s">
        <v>6</v>
      </c>
      <c r="F74" s="3">
        <v>23</v>
      </c>
      <c r="G74" s="3">
        <v>23</v>
      </c>
      <c r="H74" s="3">
        <v>23</v>
      </c>
      <c r="I74" s="11">
        <f t="shared" si="3"/>
        <v>69</v>
      </c>
      <c r="J74" s="3">
        <v>22</v>
      </c>
      <c r="K74" s="3">
        <v>22</v>
      </c>
      <c r="L74" s="10">
        <f t="shared" si="4"/>
        <v>44</v>
      </c>
      <c r="Q74" s="13"/>
      <c r="R74" s="29">
        <f t="shared" si="5"/>
        <v>113</v>
      </c>
    </row>
    <row r="75" spans="1:18" x14ac:dyDescent="0.35">
      <c r="A75" s="9">
        <v>158</v>
      </c>
      <c r="B75" s="9" t="s">
        <v>190</v>
      </c>
      <c r="C75" s="9" t="s">
        <v>189</v>
      </c>
      <c r="D75" s="8" t="s">
        <v>84</v>
      </c>
      <c r="E75" s="7" t="s">
        <v>6</v>
      </c>
      <c r="F75" s="3">
        <v>23</v>
      </c>
      <c r="G75" s="3">
        <v>22</v>
      </c>
      <c r="H75" s="3">
        <v>20</v>
      </c>
      <c r="I75" s="11">
        <f t="shared" si="3"/>
        <v>65</v>
      </c>
      <c r="J75" s="3">
        <v>23</v>
      </c>
      <c r="K75" s="3">
        <v>24</v>
      </c>
      <c r="L75" s="10">
        <f t="shared" si="4"/>
        <v>47</v>
      </c>
      <c r="Q75" s="13"/>
      <c r="R75" s="29">
        <f t="shared" si="5"/>
        <v>112</v>
      </c>
    </row>
    <row r="76" spans="1:18" x14ac:dyDescent="0.35">
      <c r="A76" s="9">
        <v>258</v>
      </c>
      <c r="B76" s="9" t="s">
        <v>85</v>
      </c>
      <c r="C76" s="9" t="s">
        <v>22</v>
      </c>
      <c r="D76" s="8" t="s">
        <v>84</v>
      </c>
      <c r="E76" s="7" t="s">
        <v>6</v>
      </c>
      <c r="F76" s="12">
        <v>25</v>
      </c>
      <c r="G76" s="3">
        <v>22</v>
      </c>
      <c r="H76" s="3">
        <v>22</v>
      </c>
      <c r="I76" s="11">
        <f t="shared" si="3"/>
        <v>69</v>
      </c>
      <c r="J76" s="3">
        <v>24</v>
      </c>
      <c r="K76" s="3">
        <v>19</v>
      </c>
      <c r="L76" s="10">
        <f t="shared" si="4"/>
        <v>43</v>
      </c>
      <c r="Q76" s="13"/>
      <c r="R76" s="29">
        <f t="shared" si="5"/>
        <v>112</v>
      </c>
    </row>
    <row r="77" spans="1:18" x14ac:dyDescent="0.35">
      <c r="A77" s="9">
        <v>107</v>
      </c>
      <c r="B77" s="9" t="s">
        <v>227</v>
      </c>
      <c r="C77" s="9" t="s">
        <v>226</v>
      </c>
      <c r="D77" s="8" t="s">
        <v>12</v>
      </c>
      <c r="E77" s="7" t="s">
        <v>0</v>
      </c>
      <c r="F77" s="3">
        <v>22</v>
      </c>
      <c r="G77" s="3">
        <v>23</v>
      </c>
      <c r="H77" s="3">
        <v>23</v>
      </c>
      <c r="I77" s="11">
        <f t="shared" si="3"/>
        <v>68</v>
      </c>
      <c r="J77" s="3">
        <v>18</v>
      </c>
      <c r="K77" s="12">
        <v>25</v>
      </c>
      <c r="L77" s="10">
        <f t="shared" si="4"/>
        <v>43</v>
      </c>
      <c r="Q77" s="13"/>
      <c r="R77" s="29">
        <f t="shared" si="5"/>
        <v>111</v>
      </c>
    </row>
    <row r="78" spans="1:18" x14ac:dyDescent="0.35">
      <c r="A78" s="9">
        <v>146</v>
      </c>
      <c r="B78" s="9" t="s">
        <v>196</v>
      </c>
      <c r="C78" s="9" t="s">
        <v>195</v>
      </c>
      <c r="D78" s="8" t="s">
        <v>32</v>
      </c>
      <c r="E78" s="7" t="s">
        <v>0</v>
      </c>
      <c r="F78" s="12">
        <v>25</v>
      </c>
      <c r="G78" s="3">
        <v>18</v>
      </c>
      <c r="H78" s="3">
        <v>22</v>
      </c>
      <c r="I78" s="11">
        <f t="shared" si="3"/>
        <v>65</v>
      </c>
      <c r="J78" s="3">
        <v>24</v>
      </c>
      <c r="K78" s="3">
        <v>22</v>
      </c>
      <c r="L78" s="10">
        <f t="shared" si="4"/>
        <v>46</v>
      </c>
      <c r="Q78" s="13"/>
      <c r="R78" s="29">
        <f t="shared" si="5"/>
        <v>111</v>
      </c>
    </row>
    <row r="79" spans="1:18" x14ac:dyDescent="0.35">
      <c r="A79" s="9">
        <v>103</v>
      </c>
      <c r="B79" s="9" t="s">
        <v>230</v>
      </c>
      <c r="C79" s="9" t="s">
        <v>90</v>
      </c>
      <c r="D79" s="8" t="s">
        <v>15</v>
      </c>
      <c r="E79" s="7" t="s">
        <v>0</v>
      </c>
      <c r="F79" s="3">
        <v>21</v>
      </c>
      <c r="G79" s="3">
        <v>23</v>
      </c>
      <c r="H79" s="3">
        <v>19</v>
      </c>
      <c r="I79" s="11">
        <f t="shared" si="3"/>
        <v>63</v>
      </c>
      <c r="J79" s="3">
        <v>22</v>
      </c>
      <c r="K79" s="12">
        <v>25</v>
      </c>
      <c r="L79" s="10">
        <f t="shared" si="4"/>
        <v>47</v>
      </c>
      <c r="Q79" s="13"/>
      <c r="R79" s="29">
        <f t="shared" si="5"/>
        <v>110</v>
      </c>
    </row>
    <row r="80" spans="1:18" x14ac:dyDescent="0.35">
      <c r="A80" s="9">
        <v>178</v>
      </c>
      <c r="B80" s="9" t="s">
        <v>171</v>
      </c>
      <c r="C80" s="9" t="s">
        <v>170</v>
      </c>
      <c r="D80" s="8" t="s">
        <v>32</v>
      </c>
      <c r="E80" s="7" t="s">
        <v>0</v>
      </c>
      <c r="F80" s="3">
        <v>21</v>
      </c>
      <c r="G80" s="3">
        <v>19</v>
      </c>
      <c r="H80" s="3">
        <v>24</v>
      </c>
      <c r="I80" s="11">
        <f t="shared" si="3"/>
        <v>64</v>
      </c>
      <c r="J80" s="3">
        <v>22</v>
      </c>
      <c r="K80" s="3">
        <v>24</v>
      </c>
      <c r="L80" s="10">
        <f t="shared" si="4"/>
        <v>46</v>
      </c>
      <c r="Q80" s="13"/>
      <c r="R80" s="29">
        <f t="shared" si="5"/>
        <v>110</v>
      </c>
    </row>
    <row r="81" spans="1:18" x14ac:dyDescent="0.35">
      <c r="A81" s="9">
        <v>312</v>
      </c>
      <c r="B81" s="9" t="s">
        <v>9</v>
      </c>
      <c r="C81" s="9" t="s">
        <v>11</v>
      </c>
      <c r="D81" s="8" t="s">
        <v>10</v>
      </c>
      <c r="E81" s="7" t="s">
        <v>0</v>
      </c>
      <c r="F81" s="12">
        <v>25</v>
      </c>
      <c r="G81" s="3">
        <v>19</v>
      </c>
      <c r="H81" s="3">
        <v>23</v>
      </c>
      <c r="I81" s="11">
        <f t="shared" si="3"/>
        <v>67</v>
      </c>
      <c r="J81" s="3">
        <v>20</v>
      </c>
      <c r="K81" s="3">
        <v>23</v>
      </c>
      <c r="L81" s="10">
        <f t="shared" si="4"/>
        <v>43</v>
      </c>
      <c r="R81" s="29">
        <f t="shared" si="5"/>
        <v>110</v>
      </c>
    </row>
    <row r="82" spans="1:18" x14ac:dyDescent="0.35">
      <c r="A82" s="9">
        <v>320</v>
      </c>
      <c r="B82" s="9" t="s">
        <v>194</v>
      </c>
      <c r="C82" s="9" t="s">
        <v>22</v>
      </c>
      <c r="D82" s="8" t="s">
        <v>110</v>
      </c>
      <c r="E82" s="7" t="s">
        <v>6</v>
      </c>
      <c r="F82" s="3">
        <v>21</v>
      </c>
      <c r="G82" s="3">
        <v>21</v>
      </c>
      <c r="H82" s="3">
        <v>23</v>
      </c>
      <c r="I82" s="11">
        <f t="shared" si="3"/>
        <v>65</v>
      </c>
      <c r="J82" s="3">
        <v>23</v>
      </c>
      <c r="K82" s="3">
        <v>22</v>
      </c>
      <c r="L82" s="10">
        <f t="shared" si="4"/>
        <v>45</v>
      </c>
      <c r="Q82" s="13"/>
      <c r="R82" s="29">
        <f t="shared" si="5"/>
        <v>110</v>
      </c>
    </row>
    <row r="83" spans="1:18" x14ac:dyDescent="0.35">
      <c r="A83" s="9">
        <v>118</v>
      </c>
      <c r="B83" s="9" t="s">
        <v>217</v>
      </c>
      <c r="C83" s="9" t="s">
        <v>216</v>
      </c>
      <c r="D83" s="8" t="s">
        <v>199</v>
      </c>
      <c r="E83" s="7" t="s">
        <v>4</v>
      </c>
      <c r="F83" s="3">
        <v>22</v>
      </c>
      <c r="G83" s="3">
        <v>23</v>
      </c>
      <c r="H83" s="3">
        <v>21</v>
      </c>
      <c r="I83" s="11">
        <f t="shared" si="3"/>
        <v>66</v>
      </c>
      <c r="J83" s="3">
        <v>22</v>
      </c>
      <c r="K83" s="3">
        <v>22</v>
      </c>
      <c r="L83" s="10">
        <f t="shared" si="4"/>
        <v>44</v>
      </c>
      <c r="Q83" s="13"/>
      <c r="R83" s="29">
        <f t="shared" si="5"/>
        <v>110</v>
      </c>
    </row>
    <row r="84" spans="1:18" x14ac:dyDescent="0.35">
      <c r="A84" s="9">
        <v>243</v>
      </c>
      <c r="B84" s="9" t="s">
        <v>99</v>
      </c>
      <c r="C84" s="9" t="s">
        <v>98</v>
      </c>
      <c r="D84" s="8" t="s">
        <v>1</v>
      </c>
      <c r="E84" s="7" t="s">
        <v>0</v>
      </c>
      <c r="F84" s="3">
        <v>22</v>
      </c>
      <c r="G84" s="3">
        <v>24</v>
      </c>
      <c r="H84" s="3">
        <v>20</v>
      </c>
      <c r="I84" s="11">
        <f t="shared" si="3"/>
        <v>66</v>
      </c>
      <c r="J84" s="3">
        <v>22</v>
      </c>
      <c r="K84" s="3">
        <v>22</v>
      </c>
      <c r="L84" s="10">
        <f t="shared" si="4"/>
        <v>44</v>
      </c>
      <c r="Q84" s="13"/>
      <c r="R84" s="29">
        <f t="shared" si="5"/>
        <v>110</v>
      </c>
    </row>
    <row r="85" spans="1:18" x14ac:dyDescent="0.35">
      <c r="A85" s="9">
        <v>218</v>
      </c>
      <c r="B85" s="9" t="s">
        <v>126</v>
      </c>
      <c r="C85" s="9" t="s">
        <v>125</v>
      </c>
      <c r="D85" s="8" t="s">
        <v>10</v>
      </c>
      <c r="E85" s="7" t="s">
        <v>0</v>
      </c>
      <c r="F85" s="3">
        <v>21</v>
      </c>
      <c r="G85" s="3">
        <v>22</v>
      </c>
      <c r="H85" s="3">
        <v>23</v>
      </c>
      <c r="I85" s="11">
        <f t="shared" si="3"/>
        <v>66</v>
      </c>
      <c r="J85" s="3">
        <v>23</v>
      </c>
      <c r="K85" s="3">
        <v>21</v>
      </c>
      <c r="L85" s="10">
        <f t="shared" si="4"/>
        <v>44</v>
      </c>
      <c r="Q85" s="13"/>
      <c r="R85" s="29">
        <f t="shared" si="5"/>
        <v>110</v>
      </c>
    </row>
    <row r="86" spans="1:18" x14ac:dyDescent="0.35">
      <c r="A86" s="9">
        <v>182</v>
      </c>
      <c r="B86" s="9" t="s">
        <v>169</v>
      </c>
      <c r="C86" s="9" t="s">
        <v>168</v>
      </c>
      <c r="D86" s="8" t="s">
        <v>7</v>
      </c>
      <c r="E86" s="7" t="s">
        <v>6</v>
      </c>
      <c r="F86" s="3">
        <v>21</v>
      </c>
      <c r="G86" s="3">
        <v>21</v>
      </c>
      <c r="H86" s="3">
        <v>24</v>
      </c>
      <c r="I86" s="11">
        <f t="shared" si="3"/>
        <v>66</v>
      </c>
      <c r="J86" s="3">
        <v>24</v>
      </c>
      <c r="K86" s="3">
        <v>20</v>
      </c>
      <c r="L86" s="10">
        <f t="shared" si="4"/>
        <v>44</v>
      </c>
      <c r="Q86" s="13"/>
      <c r="R86" s="29">
        <f t="shared" si="5"/>
        <v>110</v>
      </c>
    </row>
    <row r="87" spans="1:18" x14ac:dyDescent="0.35">
      <c r="A87" s="9">
        <v>287</v>
      </c>
      <c r="B87" s="9" t="s">
        <v>52</v>
      </c>
      <c r="C87" s="9" t="s">
        <v>51</v>
      </c>
      <c r="D87" s="8" t="s">
        <v>7</v>
      </c>
      <c r="E87" s="7" t="s">
        <v>0</v>
      </c>
      <c r="F87" s="3">
        <v>22</v>
      </c>
      <c r="G87" s="3">
        <v>21</v>
      </c>
      <c r="H87" s="3">
        <v>19</v>
      </c>
      <c r="I87" s="11">
        <f t="shared" si="3"/>
        <v>62</v>
      </c>
      <c r="J87" s="3">
        <v>22</v>
      </c>
      <c r="K87" s="3">
        <v>24</v>
      </c>
      <c r="L87" s="10">
        <f t="shared" si="4"/>
        <v>46</v>
      </c>
      <c r="R87" s="29">
        <f t="shared" si="5"/>
        <v>108</v>
      </c>
    </row>
    <row r="88" spans="1:18" x14ac:dyDescent="0.35">
      <c r="A88" s="9">
        <v>126</v>
      </c>
      <c r="B88" s="9" t="s">
        <v>211</v>
      </c>
      <c r="C88" s="9" t="s">
        <v>210</v>
      </c>
      <c r="D88" s="8" t="s">
        <v>63</v>
      </c>
      <c r="E88" s="7" t="s">
        <v>0</v>
      </c>
      <c r="F88" s="3">
        <v>21</v>
      </c>
      <c r="G88" s="3">
        <v>22</v>
      </c>
      <c r="H88" s="3">
        <v>20</v>
      </c>
      <c r="I88" s="11">
        <f t="shared" si="3"/>
        <v>63</v>
      </c>
      <c r="J88" s="3">
        <v>21</v>
      </c>
      <c r="K88" s="3">
        <v>24</v>
      </c>
      <c r="L88" s="10">
        <f t="shared" si="4"/>
        <v>45</v>
      </c>
      <c r="Q88" s="13"/>
      <c r="R88" s="29">
        <f t="shared" si="5"/>
        <v>108</v>
      </c>
    </row>
    <row r="89" spans="1:18" x14ac:dyDescent="0.35">
      <c r="A89" s="9">
        <v>190</v>
      </c>
      <c r="B89" s="9" t="s">
        <v>161</v>
      </c>
      <c r="C89" s="9" t="s">
        <v>160</v>
      </c>
      <c r="D89" s="8" t="s">
        <v>7</v>
      </c>
      <c r="E89" s="7" t="s">
        <v>6</v>
      </c>
      <c r="F89" s="3">
        <v>22</v>
      </c>
      <c r="G89" s="3">
        <v>23</v>
      </c>
      <c r="H89" s="3">
        <v>21</v>
      </c>
      <c r="I89" s="11">
        <f t="shared" si="3"/>
        <v>66</v>
      </c>
      <c r="J89" s="3">
        <v>19</v>
      </c>
      <c r="K89" s="3">
        <v>23</v>
      </c>
      <c r="L89" s="10">
        <f t="shared" si="4"/>
        <v>42</v>
      </c>
      <c r="Q89" s="13"/>
      <c r="R89" s="29">
        <f t="shared" si="5"/>
        <v>108</v>
      </c>
    </row>
    <row r="90" spans="1:18" x14ac:dyDescent="0.35">
      <c r="A90" s="9">
        <v>253</v>
      </c>
      <c r="B90" s="9" t="s">
        <v>91</v>
      </c>
      <c r="C90" s="9" t="s">
        <v>90</v>
      </c>
      <c r="D90" s="8" t="s">
        <v>70</v>
      </c>
      <c r="E90" s="7" t="s">
        <v>0</v>
      </c>
      <c r="F90" s="3">
        <v>22</v>
      </c>
      <c r="G90" s="3">
        <v>22</v>
      </c>
      <c r="H90" s="3">
        <v>23</v>
      </c>
      <c r="I90" s="11">
        <f t="shared" si="3"/>
        <v>67</v>
      </c>
      <c r="J90" s="3">
        <v>21</v>
      </c>
      <c r="K90" s="3">
        <v>20</v>
      </c>
      <c r="L90" s="10">
        <f t="shared" si="4"/>
        <v>41</v>
      </c>
      <c r="Q90" s="13"/>
      <c r="R90" s="29">
        <f t="shared" si="5"/>
        <v>108</v>
      </c>
    </row>
    <row r="91" spans="1:18" x14ac:dyDescent="0.35">
      <c r="A91" s="9">
        <v>208</v>
      </c>
      <c r="B91" s="9" t="s">
        <v>139</v>
      </c>
      <c r="C91" s="9" t="s">
        <v>138</v>
      </c>
      <c r="D91" s="8" t="s">
        <v>137</v>
      </c>
      <c r="E91" s="7" t="s">
        <v>0</v>
      </c>
      <c r="F91" s="3">
        <v>22</v>
      </c>
      <c r="G91" s="3">
        <v>21</v>
      </c>
      <c r="H91" s="3">
        <v>21</v>
      </c>
      <c r="I91" s="11">
        <f t="shared" ref="I91:I122" si="6">SUM(F91:H91)</f>
        <v>64</v>
      </c>
      <c r="J91" s="3">
        <v>19</v>
      </c>
      <c r="K91" s="3">
        <v>24</v>
      </c>
      <c r="L91" s="10">
        <f t="shared" ref="L91:L122" si="7">SUM(J91:K91)</f>
        <v>43</v>
      </c>
      <c r="Q91" s="13"/>
      <c r="R91" s="29">
        <f t="shared" ref="R91:R122" si="8">SUM(L91,I91, Q91)</f>
        <v>107</v>
      </c>
    </row>
    <row r="92" spans="1:18" x14ac:dyDescent="0.35">
      <c r="A92" s="9">
        <v>150</v>
      </c>
      <c r="B92" s="9" t="s">
        <v>193</v>
      </c>
      <c r="C92" s="9" t="s">
        <v>170</v>
      </c>
      <c r="D92" s="8" t="s">
        <v>41</v>
      </c>
      <c r="E92" s="7" t="s">
        <v>6</v>
      </c>
      <c r="F92" s="3">
        <v>23</v>
      </c>
      <c r="G92" s="3">
        <v>18</v>
      </c>
      <c r="H92" s="3">
        <v>23</v>
      </c>
      <c r="I92" s="11">
        <f t="shared" si="6"/>
        <v>64</v>
      </c>
      <c r="J92" s="3">
        <v>20</v>
      </c>
      <c r="K92" s="3">
        <v>23</v>
      </c>
      <c r="L92" s="10">
        <f t="shared" si="7"/>
        <v>43</v>
      </c>
      <c r="Q92" s="13"/>
      <c r="R92" s="29">
        <f t="shared" si="8"/>
        <v>107</v>
      </c>
    </row>
    <row r="93" spans="1:18" x14ac:dyDescent="0.35">
      <c r="A93" s="9">
        <v>187</v>
      </c>
      <c r="B93" s="9" t="s">
        <v>163</v>
      </c>
      <c r="C93" s="9" t="s">
        <v>162</v>
      </c>
      <c r="D93" s="8" t="s">
        <v>46</v>
      </c>
      <c r="E93" s="7" t="s">
        <v>6</v>
      </c>
      <c r="F93" s="3">
        <v>22</v>
      </c>
      <c r="G93" s="3">
        <v>21</v>
      </c>
      <c r="H93" s="3">
        <v>21</v>
      </c>
      <c r="I93" s="11">
        <f t="shared" si="6"/>
        <v>64</v>
      </c>
      <c r="J93" s="3">
        <v>20</v>
      </c>
      <c r="K93" s="3">
        <v>23</v>
      </c>
      <c r="L93" s="10">
        <f t="shared" si="7"/>
        <v>43</v>
      </c>
      <c r="Q93" s="13"/>
      <c r="R93" s="29">
        <f t="shared" si="8"/>
        <v>107</v>
      </c>
    </row>
    <row r="94" spans="1:18" x14ac:dyDescent="0.35">
      <c r="A94" s="9">
        <v>248</v>
      </c>
      <c r="B94" s="9" t="s">
        <v>95</v>
      </c>
      <c r="C94" s="9" t="s">
        <v>94</v>
      </c>
      <c r="D94" s="8" t="s">
        <v>7</v>
      </c>
      <c r="E94" s="7" t="s">
        <v>0</v>
      </c>
      <c r="F94" s="3">
        <v>19</v>
      </c>
      <c r="G94" s="3">
        <v>24</v>
      </c>
      <c r="H94" s="3">
        <v>19</v>
      </c>
      <c r="I94" s="11">
        <f t="shared" si="6"/>
        <v>62</v>
      </c>
      <c r="J94" s="3">
        <v>23</v>
      </c>
      <c r="K94" s="3">
        <v>22</v>
      </c>
      <c r="L94" s="10">
        <f t="shared" si="7"/>
        <v>45</v>
      </c>
      <c r="Q94" s="13"/>
      <c r="R94" s="29">
        <f t="shared" si="8"/>
        <v>107</v>
      </c>
    </row>
    <row r="95" spans="1:18" x14ac:dyDescent="0.35">
      <c r="A95" s="9">
        <v>272</v>
      </c>
      <c r="B95" s="9" t="s">
        <v>69</v>
      </c>
      <c r="C95" s="9" t="s">
        <v>68</v>
      </c>
      <c r="D95" s="8" t="s">
        <v>41</v>
      </c>
      <c r="E95" s="7" t="s">
        <v>0</v>
      </c>
      <c r="F95" s="3">
        <v>20</v>
      </c>
      <c r="G95" s="3">
        <v>22</v>
      </c>
      <c r="H95" s="3">
        <v>21</v>
      </c>
      <c r="I95" s="11">
        <f t="shared" si="6"/>
        <v>63</v>
      </c>
      <c r="J95" s="3">
        <v>22</v>
      </c>
      <c r="K95" s="3">
        <v>22</v>
      </c>
      <c r="L95" s="10">
        <f t="shared" si="7"/>
        <v>44</v>
      </c>
      <c r="R95" s="29">
        <f t="shared" si="8"/>
        <v>107</v>
      </c>
    </row>
    <row r="96" spans="1:18" x14ac:dyDescent="0.35">
      <c r="A96" s="9">
        <v>176</v>
      </c>
      <c r="B96" s="9" t="s">
        <v>174</v>
      </c>
      <c r="C96" s="9" t="s">
        <v>13</v>
      </c>
      <c r="D96" s="8" t="s">
        <v>12</v>
      </c>
      <c r="E96" s="7" t="s">
        <v>6</v>
      </c>
      <c r="F96" s="3">
        <v>18</v>
      </c>
      <c r="G96" s="3">
        <v>18</v>
      </c>
      <c r="H96" s="12">
        <v>25</v>
      </c>
      <c r="I96" s="11">
        <f t="shared" si="6"/>
        <v>61</v>
      </c>
      <c r="J96" s="3">
        <v>23</v>
      </c>
      <c r="K96" s="3">
        <v>22</v>
      </c>
      <c r="L96" s="10">
        <f t="shared" si="7"/>
        <v>45</v>
      </c>
      <c r="Q96" s="13"/>
      <c r="R96" s="29">
        <f t="shared" si="8"/>
        <v>106</v>
      </c>
    </row>
    <row r="97" spans="1:18" x14ac:dyDescent="0.35">
      <c r="A97" s="9">
        <v>293</v>
      </c>
      <c r="B97" s="9" t="s">
        <v>40</v>
      </c>
      <c r="C97" s="9" t="s">
        <v>39</v>
      </c>
      <c r="D97" s="8" t="s">
        <v>10</v>
      </c>
      <c r="E97" s="7" t="s">
        <v>6</v>
      </c>
      <c r="F97" s="3">
        <v>20</v>
      </c>
      <c r="G97" s="3">
        <v>23</v>
      </c>
      <c r="H97" s="3">
        <v>22</v>
      </c>
      <c r="I97" s="11">
        <f t="shared" si="6"/>
        <v>65</v>
      </c>
      <c r="J97" s="3">
        <v>19</v>
      </c>
      <c r="K97" s="3">
        <v>22</v>
      </c>
      <c r="L97" s="10">
        <f t="shared" si="7"/>
        <v>41</v>
      </c>
      <c r="R97" s="29">
        <f t="shared" si="8"/>
        <v>106</v>
      </c>
    </row>
    <row r="98" spans="1:18" x14ac:dyDescent="0.35">
      <c r="A98" s="9">
        <v>127</v>
      </c>
      <c r="B98" s="9" t="s">
        <v>209</v>
      </c>
      <c r="C98" s="9" t="s">
        <v>121</v>
      </c>
      <c r="D98" s="8" t="s">
        <v>41</v>
      </c>
      <c r="E98" s="7" t="s">
        <v>6</v>
      </c>
      <c r="F98" s="3">
        <v>19</v>
      </c>
      <c r="G98" s="3">
        <v>22</v>
      </c>
      <c r="H98" s="3">
        <v>22</v>
      </c>
      <c r="I98" s="11">
        <f t="shared" si="6"/>
        <v>63</v>
      </c>
      <c r="J98" s="3">
        <v>22</v>
      </c>
      <c r="K98" s="3">
        <v>21</v>
      </c>
      <c r="L98" s="10">
        <f t="shared" si="7"/>
        <v>43</v>
      </c>
      <c r="Q98" s="13"/>
      <c r="R98" s="29">
        <f t="shared" si="8"/>
        <v>106</v>
      </c>
    </row>
    <row r="99" spans="1:18" x14ac:dyDescent="0.35">
      <c r="A99" s="9">
        <v>111</v>
      </c>
      <c r="B99" s="9" t="s">
        <v>223</v>
      </c>
      <c r="C99" s="9" t="s">
        <v>222</v>
      </c>
      <c r="D99" s="8" t="s">
        <v>63</v>
      </c>
      <c r="E99" s="7" t="s">
        <v>0</v>
      </c>
      <c r="F99" s="3">
        <v>23</v>
      </c>
      <c r="G99" s="3">
        <v>20</v>
      </c>
      <c r="H99" s="3">
        <v>20</v>
      </c>
      <c r="I99" s="11">
        <f t="shared" si="6"/>
        <v>63</v>
      </c>
      <c r="J99" s="3">
        <v>23</v>
      </c>
      <c r="K99" s="3">
        <v>20</v>
      </c>
      <c r="L99" s="10">
        <f t="shared" si="7"/>
        <v>43</v>
      </c>
      <c r="Q99" s="13"/>
      <c r="R99" s="29">
        <f t="shared" si="8"/>
        <v>106</v>
      </c>
    </row>
    <row r="100" spans="1:18" x14ac:dyDescent="0.35">
      <c r="A100" s="9">
        <v>197</v>
      </c>
      <c r="B100" s="9" t="s">
        <v>154</v>
      </c>
      <c r="C100" s="9" t="s">
        <v>153</v>
      </c>
      <c r="D100" s="8" t="s">
        <v>152</v>
      </c>
      <c r="E100" s="7" t="s">
        <v>0</v>
      </c>
      <c r="F100" s="3">
        <v>23</v>
      </c>
      <c r="G100" s="3">
        <v>20</v>
      </c>
      <c r="H100" s="12">
        <v>25</v>
      </c>
      <c r="I100" s="11">
        <f t="shared" si="6"/>
        <v>68</v>
      </c>
      <c r="J100" s="3">
        <v>19</v>
      </c>
      <c r="K100" s="3">
        <v>19</v>
      </c>
      <c r="L100" s="10">
        <f t="shared" si="7"/>
        <v>38</v>
      </c>
      <c r="Q100" s="13"/>
      <c r="R100" s="29">
        <f t="shared" si="8"/>
        <v>106</v>
      </c>
    </row>
    <row r="101" spans="1:18" x14ac:dyDescent="0.35">
      <c r="A101" s="9">
        <v>196</v>
      </c>
      <c r="B101" s="9" t="s">
        <v>157</v>
      </c>
      <c r="C101" s="9" t="s">
        <v>156</v>
      </c>
      <c r="D101" s="8" t="s">
        <v>155</v>
      </c>
      <c r="E101" s="7" t="s">
        <v>6</v>
      </c>
      <c r="F101" s="3">
        <v>22</v>
      </c>
      <c r="G101" s="3">
        <v>22</v>
      </c>
      <c r="H101" s="3">
        <v>16</v>
      </c>
      <c r="I101" s="11">
        <f t="shared" si="6"/>
        <v>60</v>
      </c>
      <c r="J101" s="3">
        <v>22</v>
      </c>
      <c r="K101" s="3">
        <v>23</v>
      </c>
      <c r="L101" s="10">
        <f t="shared" si="7"/>
        <v>45</v>
      </c>
      <c r="Q101" s="13"/>
      <c r="R101" s="29">
        <f t="shared" si="8"/>
        <v>105</v>
      </c>
    </row>
    <row r="102" spans="1:18" x14ac:dyDescent="0.35">
      <c r="A102" s="9">
        <v>224</v>
      </c>
      <c r="B102" s="9" t="s">
        <v>118</v>
      </c>
      <c r="C102" s="9" t="s">
        <v>117</v>
      </c>
      <c r="D102" s="8" t="s">
        <v>32</v>
      </c>
      <c r="E102" s="7" t="s">
        <v>0</v>
      </c>
      <c r="F102" s="3">
        <v>20</v>
      </c>
      <c r="G102" s="3">
        <v>19</v>
      </c>
      <c r="H102" s="3">
        <v>23</v>
      </c>
      <c r="I102" s="11">
        <f t="shared" si="6"/>
        <v>62</v>
      </c>
      <c r="J102" s="3">
        <v>21</v>
      </c>
      <c r="K102" s="3">
        <v>22</v>
      </c>
      <c r="L102" s="10">
        <f t="shared" si="7"/>
        <v>43</v>
      </c>
      <c r="Q102" s="13"/>
      <c r="R102" s="29">
        <f t="shared" si="8"/>
        <v>105</v>
      </c>
    </row>
    <row r="103" spans="1:18" x14ac:dyDescent="0.35">
      <c r="A103" s="9">
        <v>301</v>
      </c>
      <c r="B103" s="9" t="s">
        <v>31</v>
      </c>
      <c r="C103" s="9" t="s">
        <v>30</v>
      </c>
      <c r="D103" s="8" t="s">
        <v>1</v>
      </c>
      <c r="E103" s="7" t="s">
        <v>6</v>
      </c>
      <c r="F103" s="3">
        <v>22</v>
      </c>
      <c r="G103" s="3">
        <v>22</v>
      </c>
      <c r="H103" s="3">
        <v>17</v>
      </c>
      <c r="I103" s="11">
        <f t="shared" si="6"/>
        <v>61</v>
      </c>
      <c r="J103" s="3">
        <v>23</v>
      </c>
      <c r="K103" s="3">
        <v>21</v>
      </c>
      <c r="L103" s="10">
        <f t="shared" si="7"/>
        <v>44</v>
      </c>
      <c r="R103" s="29">
        <f t="shared" si="8"/>
        <v>105</v>
      </c>
    </row>
    <row r="104" spans="1:18" x14ac:dyDescent="0.35">
      <c r="A104" s="9">
        <v>131</v>
      </c>
      <c r="B104" s="9" t="s">
        <v>204</v>
      </c>
      <c r="C104" s="9" t="s">
        <v>203</v>
      </c>
      <c r="D104" s="8" t="s">
        <v>7</v>
      </c>
      <c r="E104" s="7" t="s">
        <v>0</v>
      </c>
      <c r="F104" s="3">
        <v>20</v>
      </c>
      <c r="G104" s="3">
        <v>22</v>
      </c>
      <c r="H104" s="3">
        <v>19</v>
      </c>
      <c r="I104" s="11">
        <f t="shared" si="6"/>
        <v>61</v>
      </c>
      <c r="J104" s="3">
        <v>20</v>
      </c>
      <c r="K104" s="3">
        <v>23</v>
      </c>
      <c r="L104" s="10">
        <f t="shared" si="7"/>
        <v>43</v>
      </c>
      <c r="Q104" s="13"/>
      <c r="R104" s="29">
        <f t="shared" si="8"/>
        <v>104</v>
      </c>
    </row>
    <row r="105" spans="1:18" x14ac:dyDescent="0.35">
      <c r="A105" s="9">
        <v>203</v>
      </c>
      <c r="B105" s="9" t="s">
        <v>145</v>
      </c>
      <c r="C105" s="9" t="s">
        <v>144</v>
      </c>
      <c r="D105" s="8" t="s">
        <v>7</v>
      </c>
      <c r="E105" s="7" t="s">
        <v>6</v>
      </c>
      <c r="F105" s="3">
        <v>21</v>
      </c>
      <c r="G105" s="3">
        <v>23</v>
      </c>
      <c r="H105" s="3">
        <v>18</v>
      </c>
      <c r="I105" s="11">
        <f t="shared" si="6"/>
        <v>62</v>
      </c>
      <c r="J105" s="3">
        <v>21</v>
      </c>
      <c r="K105" s="3">
        <v>21</v>
      </c>
      <c r="L105" s="10">
        <f t="shared" si="7"/>
        <v>42</v>
      </c>
      <c r="Q105" s="13"/>
      <c r="R105" s="29">
        <f t="shared" si="8"/>
        <v>104</v>
      </c>
    </row>
    <row r="106" spans="1:18" x14ac:dyDescent="0.35">
      <c r="A106" s="9">
        <v>167</v>
      </c>
      <c r="B106" s="9" t="s">
        <v>182</v>
      </c>
      <c r="C106" s="9" t="s">
        <v>181</v>
      </c>
      <c r="D106" s="8" t="s">
        <v>10</v>
      </c>
      <c r="E106" s="7" t="s">
        <v>0</v>
      </c>
      <c r="F106" s="3">
        <v>21</v>
      </c>
      <c r="G106" s="3">
        <v>23</v>
      </c>
      <c r="H106" s="3">
        <v>19</v>
      </c>
      <c r="I106" s="11">
        <f t="shared" si="6"/>
        <v>63</v>
      </c>
      <c r="J106" s="3">
        <v>20</v>
      </c>
      <c r="K106" s="3">
        <v>21</v>
      </c>
      <c r="L106" s="10">
        <f t="shared" si="7"/>
        <v>41</v>
      </c>
      <c r="Q106" s="13"/>
      <c r="R106" s="29">
        <f t="shared" si="8"/>
        <v>104</v>
      </c>
    </row>
    <row r="107" spans="1:18" x14ac:dyDescent="0.35">
      <c r="A107" s="9">
        <v>245</v>
      </c>
      <c r="B107" s="9" t="s">
        <v>97</v>
      </c>
      <c r="C107" s="9" t="s">
        <v>96</v>
      </c>
      <c r="D107" s="8" t="s">
        <v>41</v>
      </c>
      <c r="E107" s="7" t="s">
        <v>0</v>
      </c>
      <c r="F107" s="3">
        <v>23</v>
      </c>
      <c r="G107" s="3">
        <v>18</v>
      </c>
      <c r="H107" s="3">
        <v>19</v>
      </c>
      <c r="I107" s="11">
        <f t="shared" si="6"/>
        <v>60</v>
      </c>
      <c r="J107" s="3">
        <v>24</v>
      </c>
      <c r="K107" s="3">
        <v>20</v>
      </c>
      <c r="L107" s="10">
        <f t="shared" si="7"/>
        <v>44</v>
      </c>
      <c r="Q107" s="13"/>
      <c r="R107" s="29">
        <f t="shared" si="8"/>
        <v>104</v>
      </c>
    </row>
    <row r="108" spans="1:18" x14ac:dyDescent="0.35">
      <c r="A108" s="9">
        <v>310</v>
      </c>
      <c r="B108" s="9" t="s">
        <v>17</v>
      </c>
      <c r="C108" s="9" t="s">
        <v>16</v>
      </c>
      <c r="D108" s="8" t="s">
        <v>15</v>
      </c>
      <c r="E108" s="7" t="s">
        <v>0</v>
      </c>
      <c r="F108" s="3">
        <v>17</v>
      </c>
      <c r="G108" s="3">
        <v>21</v>
      </c>
      <c r="H108" s="3">
        <v>21</v>
      </c>
      <c r="I108" s="11">
        <f t="shared" si="6"/>
        <v>59</v>
      </c>
      <c r="J108" s="3">
        <v>20</v>
      </c>
      <c r="K108" s="3">
        <v>24</v>
      </c>
      <c r="L108" s="10">
        <f t="shared" si="7"/>
        <v>44</v>
      </c>
      <c r="R108" s="29">
        <f t="shared" si="8"/>
        <v>103</v>
      </c>
    </row>
    <row r="109" spans="1:18" x14ac:dyDescent="0.35">
      <c r="A109" s="9">
        <v>145</v>
      </c>
      <c r="B109" s="9" t="s">
        <v>198</v>
      </c>
      <c r="C109" s="9" t="s">
        <v>197</v>
      </c>
      <c r="D109" s="8" t="s">
        <v>155</v>
      </c>
      <c r="E109" s="7" t="s">
        <v>6</v>
      </c>
      <c r="F109" s="3">
        <v>23</v>
      </c>
      <c r="G109" s="3">
        <v>20</v>
      </c>
      <c r="H109" s="3">
        <v>16</v>
      </c>
      <c r="I109" s="11">
        <f t="shared" si="6"/>
        <v>59</v>
      </c>
      <c r="J109" s="3">
        <v>21</v>
      </c>
      <c r="K109" s="3">
        <v>23</v>
      </c>
      <c r="L109" s="10">
        <f t="shared" si="7"/>
        <v>44</v>
      </c>
      <c r="Q109" s="13"/>
      <c r="R109" s="29">
        <f t="shared" si="8"/>
        <v>103</v>
      </c>
    </row>
    <row r="110" spans="1:18" x14ac:dyDescent="0.35">
      <c r="A110" s="9">
        <v>175</v>
      </c>
      <c r="B110" s="9" t="s">
        <v>176</v>
      </c>
      <c r="C110" s="9" t="s">
        <v>175</v>
      </c>
      <c r="D110" s="8" t="s">
        <v>7</v>
      </c>
      <c r="E110" s="7" t="s">
        <v>6</v>
      </c>
      <c r="F110" s="3">
        <v>18</v>
      </c>
      <c r="G110" s="3">
        <v>23</v>
      </c>
      <c r="H110" s="3">
        <v>19</v>
      </c>
      <c r="I110" s="11">
        <f t="shared" si="6"/>
        <v>60</v>
      </c>
      <c r="J110" s="3">
        <v>20</v>
      </c>
      <c r="K110" s="3">
        <v>23</v>
      </c>
      <c r="L110" s="10">
        <f t="shared" si="7"/>
        <v>43</v>
      </c>
      <c r="Q110" s="13"/>
      <c r="R110" s="29">
        <f t="shared" si="8"/>
        <v>103</v>
      </c>
    </row>
    <row r="111" spans="1:18" x14ac:dyDescent="0.35">
      <c r="A111" s="9">
        <v>217</v>
      </c>
      <c r="B111" s="9" t="s">
        <v>128</v>
      </c>
      <c r="C111" s="9" t="s">
        <v>127</v>
      </c>
      <c r="D111" s="8" t="s">
        <v>1</v>
      </c>
      <c r="E111" s="7" t="s">
        <v>6</v>
      </c>
      <c r="F111" s="3">
        <v>20</v>
      </c>
      <c r="G111" s="3">
        <v>21</v>
      </c>
      <c r="H111" s="3">
        <v>18</v>
      </c>
      <c r="I111" s="11">
        <f t="shared" si="6"/>
        <v>59</v>
      </c>
      <c r="J111" s="3">
        <v>23</v>
      </c>
      <c r="K111" s="3">
        <v>21</v>
      </c>
      <c r="L111" s="10">
        <f t="shared" si="7"/>
        <v>44</v>
      </c>
      <c r="Q111" s="13"/>
      <c r="R111" s="29">
        <f t="shared" si="8"/>
        <v>103</v>
      </c>
    </row>
    <row r="112" spans="1:18" x14ac:dyDescent="0.35">
      <c r="A112" s="9">
        <v>308</v>
      </c>
      <c r="B112" s="9" t="s">
        <v>23</v>
      </c>
      <c r="C112" s="9" t="s">
        <v>22</v>
      </c>
      <c r="D112" s="8" t="s">
        <v>21</v>
      </c>
      <c r="E112" s="7" t="s">
        <v>0</v>
      </c>
      <c r="F112" s="3">
        <v>20</v>
      </c>
      <c r="G112" s="3">
        <v>19</v>
      </c>
      <c r="H112" s="3">
        <v>23</v>
      </c>
      <c r="I112" s="11">
        <f t="shared" si="6"/>
        <v>62</v>
      </c>
      <c r="J112" s="3">
        <v>20</v>
      </c>
      <c r="K112" s="3">
        <v>21</v>
      </c>
      <c r="L112" s="10">
        <f t="shared" si="7"/>
        <v>41</v>
      </c>
      <c r="R112" s="29">
        <f t="shared" si="8"/>
        <v>103</v>
      </c>
    </row>
    <row r="113" spans="1:18" x14ac:dyDescent="0.35">
      <c r="A113" s="9">
        <v>277</v>
      </c>
      <c r="B113" s="9" t="s">
        <v>65</v>
      </c>
      <c r="C113" s="9" t="s">
        <v>64</v>
      </c>
      <c r="D113" s="8" t="s">
        <v>63</v>
      </c>
      <c r="E113" s="7" t="s">
        <v>6</v>
      </c>
      <c r="F113" s="3">
        <v>19</v>
      </c>
      <c r="G113" s="3">
        <v>22</v>
      </c>
      <c r="H113" s="3">
        <v>22</v>
      </c>
      <c r="I113" s="11">
        <f t="shared" si="6"/>
        <v>63</v>
      </c>
      <c r="J113" s="3">
        <v>21</v>
      </c>
      <c r="K113" s="3">
        <v>19</v>
      </c>
      <c r="L113" s="10">
        <f t="shared" si="7"/>
        <v>40</v>
      </c>
      <c r="R113" s="29">
        <f t="shared" si="8"/>
        <v>103</v>
      </c>
    </row>
    <row r="114" spans="1:18" x14ac:dyDescent="0.35">
      <c r="A114" s="9">
        <v>285</v>
      </c>
      <c r="B114" s="9" t="s">
        <v>57</v>
      </c>
      <c r="C114" s="9" t="s">
        <v>56</v>
      </c>
      <c r="D114" s="8" t="s">
        <v>46</v>
      </c>
      <c r="E114" s="7" t="s">
        <v>0</v>
      </c>
      <c r="F114" s="3">
        <v>21</v>
      </c>
      <c r="G114" s="3">
        <v>21</v>
      </c>
      <c r="H114" s="3">
        <v>23</v>
      </c>
      <c r="I114" s="11">
        <f t="shared" si="6"/>
        <v>65</v>
      </c>
      <c r="J114" s="3">
        <v>19</v>
      </c>
      <c r="K114" s="3">
        <v>19</v>
      </c>
      <c r="L114" s="10">
        <f t="shared" si="7"/>
        <v>38</v>
      </c>
      <c r="R114" s="29">
        <f t="shared" si="8"/>
        <v>103</v>
      </c>
    </row>
    <row r="115" spans="1:18" x14ac:dyDescent="0.35">
      <c r="A115" s="9">
        <v>157</v>
      </c>
      <c r="B115" s="9" t="s">
        <v>192</v>
      </c>
      <c r="C115" s="9" t="s">
        <v>191</v>
      </c>
      <c r="D115" s="8" t="s">
        <v>110</v>
      </c>
      <c r="E115" s="7" t="s">
        <v>6</v>
      </c>
      <c r="F115" s="3">
        <v>17</v>
      </c>
      <c r="G115" s="3">
        <v>22</v>
      </c>
      <c r="H115" s="3">
        <v>18</v>
      </c>
      <c r="I115" s="11">
        <f t="shared" si="6"/>
        <v>57</v>
      </c>
      <c r="J115" s="3">
        <v>21</v>
      </c>
      <c r="K115" s="3">
        <v>24</v>
      </c>
      <c r="L115" s="10">
        <f t="shared" si="7"/>
        <v>45</v>
      </c>
      <c r="Q115" s="13"/>
      <c r="R115" s="29">
        <f t="shared" si="8"/>
        <v>102</v>
      </c>
    </row>
    <row r="116" spans="1:18" x14ac:dyDescent="0.35">
      <c r="A116" s="9">
        <v>306</v>
      </c>
      <c r="B116" s="9" t="s">
        <v>27</v>
      </c>
      <c r="C116" s="9" t="s">
        <v>26</v>
      </c>
      <c r="D116" s="8" t="s">
        <v>7</v>
      </c>
      <c r="E116" s="7" t="s">
        <v>0</v>
      </c>
      <c r="F116" s="3">
        <v>20</v>
      </c>
      <c r="G116" s="3">
        <v>22</v>
      </c>
      <c r="H116" s="3">
        <v>19</v>
      </c>
      <c r="I116" s="11">
        <f t="shared" si="6"/>
        <v>61</v>
      </c>
      <c r="J116" s="3">
        <v>21</v>
      </c>
      <c r="K116" s="3">
        <v>20</v>
      </c>
      <c r="L116" s="10">
        <f t="shared" si="7"/>
        <v>41</v>
      </c>
      <c r="R116" s="29">
        <f t="shared" si="8"/>
        <v>102</v>
      </c>
    </row>
    <row r="117" spans="1:18" x14ac:dyDescent="0.35">
      <c r="A117" s="9">
        <v>270</v>
      </c>
      <c r="B117" s="9" t="s">
        <v>72</v>
      </c>
      <c r="C117" s="9" t="s">
        <v>71</v>
      </c>
      <c r="D117" s="8" t="s">
        <v>70</v>
      </c>
      <c r="E117" s="7" t="s">
        <v>4</v>
      </c>
      <c r="F117" s="3">
        <v>21</v>
      </c>
      <c r="G117" s="3">
        <v>16</v>
      </c>
      <c r="H117" s="3">
        <v>19</v>
      </c>
      <c r="I117" s="11">
        <f t="shared" si="6"/>
        <v>56</v>
      </c>
      <c r="J117" s="3">
        <v>23</v>
      </c>
      <c r="K117" s="3">
        <v>22</v>
      </c>
      <c r="L117" s="10">
        <f t="shared" si="7"/>
        <v>45</v>
      </c>
      <c r="R117" s="29">
        <f t="shared" si="8"/>
        <v>101</v>
      </c>
    </row>
    <row r="118" spans="1:18" x14ac:dyDescent="0.35">
      <c r="A118" s="9">
        <v>251</v>
      </c>
      <c r="B118" s="9" t="s">
        <v>93</v>
      </c>
      <c r="C118" s="9" t="s">
        <v>92</v>
      </c>
      <c r="D118" s="8" t="s">
        <v>41</v>
      </c>
      <c r="E118" s="7" t="s">
        <v>6</v>
      </c>
      <c r="F118" s="3">
        <v>17</v>
      </c>
      <c r="G118" s="3">
        <v>23</v>
      </c>
      <c r="H118" s="3">
        <v>18</v>
      </c>
      <c r="I118" s="11">
        <f t="shared" si="6"/>
        <v>58</v>
      </c>
      <c r="J118" s="3">
        <v>22</v>
      </c>
      <c r="K118" s="3">
        <v>21</v>
      </c>
      <c r="L118" s="10">
        <f t="shared" si="7"/>
        <v>43</v>
      </c>
      <c r="Q118" s="13"/>
      <c r="R118" s="29">
        <f t="shared" si="8"/>
        <v>101</v>
      </c>
    </row>
    <row r="119" spans="1:18" x14ac:dyDescent="0.35">
      <c r="A119" s="9">
        <v>269</v>
      </c>
      <c r="B119" s="9" t="s">
        <v>74</v>
      </c>
      <c r="C119" s="9" t="s">
        <v>73</v>
      </c>
      <c r="D119" s="8" t="s">
        <v>41</v>
      </c>
      <c r="E119" s="7" t="s">
        <v>0</v>
      </c>
      <c r="F119" s="3">
        <v>19</v>
      </c>
      <c r="G119" s="3">
        <v>20</v>
      </c>
      <c r="H119" s="3">
        <v>21</v>
      </c>
      <c r="I119" s="11">
        <f t="shared" si="6"/>
        <v>60</v>
      </c>
      <c r="J119" s="3">
        <v>20</v>
      </c>
      <c r="K119" s="3">
        <v>21</v>
      </c>
      <c r="L119" s="10">
        <f t="shared" si="7"/>
        <v>41</v>
      </c>
      <c r="R119" s="29">
        <f t="shared" si="8"/>
        <v>101</v>
      </c>
    </row>
    <row r="120" spans="1:18" x14ac:dyDescent="0.35">
      <c r="A120" s="9">
        <v>314</v>
      </c>
      <c r="B120" s="9" t="s">
        <v>9</v>
      </c>
      <c r="C120" s="9" t="s">
        <v>8</v>
      </c>
      <c r="D120" s="8" t="s">
        <v>7</v>
      </c>
      <c r="E120" s="7" t="s">
        <v>6</v>
      </c>
      <c r="F120" s="3">
        <v>22</v>
      </c>
      <c r="G120" s="3">
        <v>21</v>
      </c>
      <c r="H120" s="3">
        <v>18</v>
      </c>
      <c r="I120" s="11">
        <f t="shared" si="6"/>
        <v>61</v>
      </c>
      <c r="J120" s="3">
        <v>19</v>
      </c>
      <c r="K120" s="3">
        <v>21</v>
      </c>
      <c r="L120" s="10">
        <f t="shared" si="7"/>
        <v>40</v>
      </c>
      <c r="R120" s="29">
        <f t="shared" si="8"/>
        <v>101</v>
      </c>
    </row>
    <row r="121" spans="1:18" x14ac:dyDescent="0.35">
      <c r="A121" s="9">
        <v>213</v>
      </c>
      <c r="B121" s="9" t="s">
        <v>133</v>
      </c>
      <c r="C121" s="9" t="s">
        <v>132</v>
      </c>
      <c r="D121" s="8" t="s">
        <v>7</v>
      </c>
      <c r="E121" s="7" t="s">
        <v>0</v>
      </c>
      <c r="F121" s="3">
        <v>22</v>
      </c>
      <c r="G121" s="3">
        <v>20</v>
      </c>
      <c r="H121" s="3">
        <v>20</v>
      </c>
      <c r="I121" s="11">
        <f t="shared" si="6"/>
        <v>62</v>
      </c>
      <c r="J121" s="3">
        <v>18</v>
      </c>
      <c r="K121" s="3">
        <v>21</v>
      </c>
      <c r="L121" s="10">
        <f t="shared" si="7"/>
        <v>39</v>
      </c>
      <c r="Q121" s="13"/>
      <c r="R121" s="29">
        <f t="shared" si="8"/>
        <v>101</v>
      </c>
    </row>
    <row r="122" spans="1:18" x14ac:dyDescent="0.35">
      <c r="A122" s="9">
        <v>291</v>
      </c>
      <c r="B122" s="9" t="s">
        <v>45</v>
      </c>
      <c r="C122" s="9" t="s">
        <v>44</v>
      </c>
      <c r="D122" s="8" t="s">
        <v>7</v>
      </c>
      <c r="E122" s="7" t="s">
        <v>0</v>
      </c>
      <c r="F122" s="3">
        <v>18</v>
      </c>
      <c r="G122" s="3">
        <v>21</v>
      </c>
      <c r="H122" s="3">
        <v>21</v>
      </c>
      <c r="I122" s="11">
        <f t="shared" si="6"/>
        <v>60</v>
      </c>
      <c r="J122" s="3">
        <v>22</v>
      </c>
      <c r="K122" s="3">
        <v>19</v>
      </c>
      <c r="L122" s="10">
        <f t="shared" si="7"/>
        <v>41</v>
      </c>
      <c r="R122" s="29">
        <f t="shared" si="8"/>
        <v>101</v>
      </c>
    </row>
    <row r="123" spans="1:18" x14ac:dyDescent="0.35">
      <c r="A123" s="9">
        <v>164</v>
      </c>
      <c r="B123" s="9" t="s">
        <v>185</v>
      </c>
      <c r="C123" s="9" t="s">
        <v>184</v>
      </c>
      <c r="D123" s="8" t="s">
        <v>183</v>
      </c>
      <c r="E123" s="7" t="s">
        <v>0</v>
      </c>
      <c r="F123" s="3">
        <v>18</v>
      </c>
      <c r="G123" s="3">
        <v>20</v>
      </c>
      <c r="H123" s="3">
        <v>17</v>
      </c>
      <c r="I123" s="11">
        <f t="shared" ref="I123:I154" si="9">SUM(F123:H123)</f>
        <v>55</v>
      </c>
      <c r="J123" s="3">
        <v>21</v>
      </c>
      <c r="K123" s="3">
        <v>24</v>
      </c>
      <c r="L123" s="10">
        <f t="shared" ref="L123:L154" si="10">SUM(J123:K123)</f>
        <v>45</v>
      </c>
      <c r="Q123" s="13"/>
      <c r="R123" s="29">
        <f t="shared" ref="R123:R154" si="11">SUM(L123,I123, Q123)</f>
        <v>100</v>
      </c>
    </row>
    <row r="124" spans="1:18" x14ac:dyDescent="0.35">
      <c r="A124" s="9">
        <v>195</v>
      </c>
      <c r="B124" s="9" t="s">
        <v>159</v>
      </c>
      <c r="C124" s="9" t="s">
        <v>158</v>
      </c>
      <c r="D124" s="8" t="s">
        <v>46</v>
      </c>
      <c r="E124" s="7" t="s">
        <v>4</v>
      </c>
      <c r="F124" s="3">
        <v>18</v>
      </c>
      <c r="G124" s="3">
        <v>22</v>
      </c>
      <c r="H124" s="3">
        <v>19</v>
      </c>
      <c r="I124" s="11">
        <f t="shared" si="9"/>
        <v>59</v>
      </c>
      <c r="J124" s="3">
        <v>21</v>
      </c>
      <c r="K124" s="3">
        <v>20</v>
      </c>
      <c r="L124" s="10">
        <f t="shared" si="10"/>
        <v>41</v>
      </c>
      <c r="Q124" s="13"/>
      <c r="R124" s="29">
        <f t="shared" si="11"/>
        <v>100</v>
      </c>
    </row>
    <row r="125" spans="1:18" x14ac:dyDescent="0.35">
      <c r="A125" s="9">
        <v>288</v>
      </c>
      <c r="B125" s="9" t="s">
        <v>50</v>
      </c>
      <c r="C125" s="9" t="s">
        <v>49</v>
      </c>
      <c r="D125" s="8" t="s">
        <v>12</v>
      </c>
      <c r="E125" s="7" t="s">
        <v>0</v>
      </c>
      <c r="F125" s="3">
        <v>22</v>
      </c>
      <c r="G125" s="3">
        <v>18</v>
      </c>
      <c r="H125" s="3">
        <v>19</v>
      </c>
      <c r="I125" s="11">
        <f t="shared" si="9"/>
        <v>59</v>
      </c>
      <c r="J125" s="3">
        <v>21</v>
      </c>
      <c r="K125" s="3">
        <v>20</v>
      </c>
      <c r="L125" s="10">
        <f t="shared" si="10"/>
        <v>41</v>
      </c>
      <c r="R125" s="29">
        <f t="shared" si="11"/>
        <v>100</v>
      </c>
    </row>
    <row r="126" spans="1:18" x14ac:dyDescent="0.35">
      <c r="A126" s="9">
        <v>201</v>
      </c>
      <c r="B126" s="9" t="s">
        <v>149</v>
      </c>
      <c r="C126" s="9" t="s">
        <v>148</v>
      </c>
      <c r="D126" s="8" t="s">
        <v>12</v>
      </c>
      <c r="E126" s="7" t="s">
        <v>6</v>
      </c>
      <c r="F126" s="3">
        <v>20</v>
      </c>
      <c r="G126" s="3">
        <v>19</v>
      </c>
      <c r="H126" s="3">
        <v>22</v>
      </c>
      <c r="I126" s="11">
        <f t="shared" si="9"/>
        <v>61</v>
      </c>
      <c r="J126" s="3">
        <v>19</v>
      </c>
      <c r="K126" s="3">
        <v>20</v>
      </c>
      <c r="L126" s="10">
        <f t="shared" si="10"/>
        <v>39</v>
      </c>
      <c r="Q126" s="13"/>
      <c r="R126" s="29">
        <f t="shared" si="11"/>
        <v>100</v>
      </c>
    </row>
    <row r="127" spans="1:18" x14ac:dyDescent="0.35">
      <c r="A127" s="9">
        <v>297</v>
      </c>
      <c r="B127" s="9" t="s">
        <v>35</v>
      </c>
      <c r="C127" s="9" t="s">
        <v>34</v>
      </c>
      <c r="D127" s="8" t="s">
        <v>15</v>
      </c>
      <c r="E127" s="7" t="s">
        <v>4</v>
      </c>
      <c r="F127" s="3">
        <v>23</v>
      </c>
      <c r="G127" s="3">
        <v>23</v>
      </c>
      <c r="H127" s="3">
        <v>15</v>
      </c>
      <c r="I127" s="11">
        <f t="shared" si="9"/>
        <v>61</v>
      </c>
      <c r="J127" s="3">
        <v>19</v>
      </c>
      <c r="K127" s="3">
        <v>20</v>
      </c>
      <c r="L127" s="10">
        <f t="shared" si="10"/>
        <v>39</v>
      </c>
      <c r="R127" s="29">
        <f t="shared" si="11"/>
        <v>100</v>
      </c>
    </row>
    <row r="128" spans="1:18" x14ac:dyDescent="0.35">
      <c r="A128" s="9">
        <v>238</v>
      </c>
      <c r="B128" s="9" t="s">
        <v>106</v>
      </c>
      <c r="C128" s="9" t="s">
        <v>5</v>
      </c>
      <c r="D128" s="8" t="s">
        <v>10</v>
      </c>
      <c r="E128" s="7" t="s">
        <v>0</v>
      </c>
      <c r="F128" s="3">
        <v>17</v>
      </c>
      <c r="G128" s="3">
        <v>21</v>
      </c>
      <c r="H128" s="3">
        <v>19</v>
      </c>
      <c r="I128" s="11">
        <f t="shared" si="9"/>
        <v>57</v>
      </c>
      <c r="J128" s="3">
        <v>18</v>
      </c>
      <c r="K128" s="3">
        <v>24</v>
      </c>
      <c r="L128" s="10">
        <f t="shared" si="10"/>
        <v>42</v>
      </c>
      <c r="Q128" s="13"/>
      <c r="R128" s="29">
        <f t="shared" si="11"/>
        <v>99</v>
      </c>
    </row>
    <row r="129" spans="1:18" x14ac:dyDescent="0.35">
      <c r="A129" s="9">
        <v>316</v>
      </c>
      <c r="B129" s="9" t="s">
        <v>3</v>
      </c>
      <c r="C129" s="9" t="s">
        <v>2</v>
      </c>
      <c r="D129" s="8" t="s">
        <v>1</v>
      </c>
      <c r="E129" s="7" t="s">
        <v>0</v>
      </c>
      <c r="F129" s="3">
        <v>17</v>
      </c>
      <c r="G129" s="3">
        <v>20</v>
      </c>
      <c r="H129" s="3">
        <v>19</v>
      </c>
      <c r="I129" s="6">
        <f t="shared" si="9"/>
        <v>56</v>
      </c>
      <c r="J129" s="3">
        <v>22</v>
      </c>
      <c r="K129" s="3">
        <v>21</v>
      </c>
      <c r="L129" s="5">
        <f t="shared" si="10"/>
        <v>43</v>
      </c>
      <c r="R129" s="29">
        <f t="shared" si="11"/>
        <v>99</v>
      </c>
    </row>
    <row r="130" spans="1:18" x14ac:dyDescent="0.35">
      <c r="A130" s="9">
        <v>140</v>
      </c>
      <c r="B130" s="9" t="s">
        <v>201</v>
      </c>
      <c r="C130" s="9" t="s">
        <v>200</v>
      </c>
      <c r="D130" s="8" t="s">
        <v>199</v>
      </c>
      <c r="E130" s="7" t="s">
        <v>0</v>
      </c>
      <c r="F130" s="3">
        <v>17</v>
      </c>
      <c r="G130" s="3">
        <v>18</v>
      </c>
      <c r="H130" s="3">
        <v>24</v>
      </c>
      <c r="I130" s="11">
        <f t="shared" si="9"/>
        <v>59</v>
      </c>
      <c r="J130" s="3">
        <v>19</v>
      </c>
      <c r="K130" s="3">
        <v>21</v>
      </c>
      <c r="L130" s="10">
        <f t="shared" si="10"/>
        <v>40</v>
      </c>
      <c r="Q130" s="13"/>
      <c r="R130" s="29">
        <f t="shared" si="11"/>
        <v>99</v>
      </c>
    </row>
    <row r="131" spans="1:18" x14ac:dyDescent="0.35">
      <c r="A131" s="9">
        <v>240</v>
      </c>
      <c r="B131" s="9" t="s">
        <v>103</v>
      </c>
      <c r="C131" s="9" t="s">
        <v>102</v>
      </c>
      <c r="D131" s="8" t="s">
        <v>63</v>
      </c>
      <c r="E131" s="7" t="s">
        <v>0</v>
      </c>
      <c r="F131" s="3">
        <v>23</v>
      </c>
      <c r="G131" s="3">
        <v>22</v>
      </c>
      <c r="H131" s="3">
        <v>17</v>
      </c>
      <c r="I131" s="11">
        <f t="shared" si="9"/>
        <v>62</v>
      </c>
      <c r="J131" s="3">
        <v>18</v>
      </c>
      <c r="K131" s="3">
        <v>19</v>
      </c>
      <c r="L131" s="10">
        <f t="shared" si="10"/>
        <v>37</v>
      </c>
      <c r="Q131" s="13"/>
      <c r="R131" s="29">
        <f t="shared" si="11"/>
        <v>99</v>
      </c>
    </row>
    <row r="132" spans="1:18" x14ac:dyDescent="0.35">
      <c r="A132" s="9">
        <v>121</v>
      </c>
      <c r="B132" s="9" t="s">
        <v>213</v>
      </c>
      <c r="C132" s="9" t="s">
        <v>13</v>
      </c>
      <c r="D132" s="8" t="s">
        <v>110</v>
      </c>
      <c r="E132" s="7" t="s">
        <v>0</v>
      </c>
      <c r="F132" s="3">
        <v>17</v>
      </c>
      <c r="G132" s="3">
        <v>20</v>
      </c>
      <c r="H132" s="3">
        <v>17</v>
      </c>
      <c r="I132" s="11">
        <f t="shared" si="9"/>
        <v>54</v>
      </c>
      <c r="J132" s="3">
        <v>22</v>
      </c>
      <c r="K132" s="3">
        <v>22</v>
      </c>
      <c r="L132" s="10">
        <f t="shared" si="10"/>
        <v>44</v>
      </c>
      <c r="Q132" s="13"/>
      <c r="R132" s="29">
        <f t="shared" si="11"/>
        <v>98</v>
      </c>
    </row>
    <row r="133" spans="1:18" x14ac:dyDescent="0.35">
      <c r="A133" s="9">
        <v>279</v>
      </c>
      <c r="B133" s="9" t="s">
        <v>62</v>
      </c>
      <c r="C133" s="9" t="s">
        <v>61</v>
      </c>
      <c r="D133" s="8" t="s">
        <v>32</v>
      </c>
      <c r="E133" s="7" t="s">
        <v>0</v>
      </c>
      <c r="F133" s="3">
        <v>20</v>
      </c>
      <c r="G133" s="3">
        <v>18</v>
      </c>
      <c r="H133" s="3">
        <v>20</v>
      </c>
      <c r="I133" s="11">
        <f t="shared" si="9"/>
        <v>58</v>
      </c>
      <c r="J133" s="3">
        <v>19</v>
      </c>
      <c r="K133" s="3">
        <v>21</v>
      </c>
      <c r="L133" s="10">
        <f t="shared" si="10"/>
        <v>40</v>
      </c>
      <c r="R133" s="29">
        <f t="shared" si="11"/>
        <v>98</v>
      </c>
    </row>
    <row r="134" spans="1:18" x14ac:dyDescent="0.35">
      <c r="A134" s="9">
        <v>311</v>
      </c>
      <c r="B134" s="9" t="s">
        <v>14</v>
      </c>
      <c r="C134" s="9" t="s">
        <v>13</v>
      </c>
      <c r="D134" s="8" t="s">
        <v>12</v>
      </c>
      <c r="E134" s="7" t="s">
        <v>0</v>
      </c>
      <c r="F134" s="3">
        <v>18</v>
      </c>
      <c r="G134" s="3">
        <v>20</v>
      </c>
      <c r="H134" s="3">
        <v>21</v>
      </c>
      <c r="I134" s="11">
        <f t="shared" si="9"/>
        <v>59</v>
      </c>
      <c r="J134" s="3">
        <v>19</v>
      </c>
      <c r="K134" s="3">
        <v>20</v>
      </c>
      <c r="L134" s="10">
        <f t="shared" si="10"/>
        <v>39</v>
      </c>
      <c r="R134" s="29">
        <f t="shared" si="11"/>
        <v>98</v>
      </c>
    </row>
    <row r="135" spans="1:18" x14ac:dyDescent="0.35">
      <c r="A135" s="9">
        <v>160</v>
      </c>
      <c r="B135" s="9" t="s">
        <v>187</v>
      </c>
      <c r="C135" s="9" t="s">
        <v>186</v>
      </c>
      <c r="D135" s="8" t="s">
        <v>32</v>
      </c>
      <c r="E135" s="7" t="s">
        <v>6</v>
      </c>
      <c r="F135" s="3">
        <v>19</v>
      </c>
      <c r="G135" s="3">
        <v>21</v>
      </c>
      <c r="H135" s="3">
        <v>20</v>
      </c>
      <c r="I135" s="11">
        <f t="shared" si="9"/>
        <v>60</v>
      </c>
      <c r="J135" s="3">
        <v>18</v>
      </c>
      <c r="K135" s="3">
        <v>20</v>
      </c>
      <c r="L135" s="10">
        <f t="shared" si="10"/>
        <v>38</v>
      </c>
      <c r="Q135" s="13"/>
      <c r="R135" s="29">
        <f t="shared" si="11"/>
        <v>98</v>
      </c>
    </row>
    <row r="136" spans="1:18" x14ac:dyDescent="0.35">
      <c r="A136" s="9">
        <v>120</v>
      </c>
      <c r="B136" s="9" t="s">
        <v>215</v>
      </c>
      <c r="C136" s="9" t="s">
        <v>214</v>
      </c>
      <c r="D136" s="8" t="s">
        <v>178</v>
      </c>
      <c r="E136" s="7" t="s">
        <v>0</v>
      </c>
      <c r="F136" s="3">
        <v>20</v>
      </c>
      <c r="G136" s="3">
        <v>20</v>
      </c>
      <c r="H136" s="3">
        <v>19</v>
      </c>
      <c r="I136" s="11">
        <f t="shared" si="9"/>
        <v>59</v>
      </c>
      <c r="J136" s="3">
        <v>17</v>
      </c>
      <c r="K136" s="3">
        <v>21</v>
      </c>
      <c r="L136" s="10">
        <f t="shared" si="10"/>
        <v>38</v>
      </c>
      <c r="Q136" s="13"/>
      <c r="R136" s="29">
        <f t="shared" si="11"/>
        <v>97</v>
      </c>
    </row>
    <row r="137" spans="1:18" x14ac:dyDescent="0.35">
      <c r="A137" s="9">
        <v>256</v>
      </c>
      <c r="B137" s="9" t="s">
        <v>87</v>
      </c>
      <c r="C137" s="9" t="s">
        <v>86</v>
      </c>
      <c r="D137" s="8" t="s">
        <v>41</v>
      </c>
      <c r="E137" s="7" t="s">
        <v>4</v>
      </c>
      <c r="F137" s="3">
        <v>18</v>
      </c>
      <c r="G137" s="3">
        <v>21</v>
      </c>
      <c r="H137" s="3">
        <v>18</v>
      </c>
      <c r="I137" s="11">
        <f t="shared" si="9"/>
        <v>57</v>
      </c>
      <c r="J137" s="3">
        <v>20</v>
      </c>
      <c r="K137" s="3">
        <v>20</v>
      </c>
      <c r="L137" s="10">
        <f t="shared" si="10"/>
        <v>40</v>
      </c>
      <c r="Q137" s="13"/>
      <c r="R137" s="29">
        <f t="shared" si="11"/>
        <v>97</v>
      </c>
    </row>
    <row r="138" spans="1:18" x14ac:dyDescent="0.35">
      <c r="A138" s="9">
        <v>263</v>
      </c>
      <c r="B138" s="9" t="s">
        <v>78</v>
      </c>
      <c r="C138" s="9" t="s">
        <v>79</v>
      </c>
      <c r="D138" s="8" t="s">
        <v>1</v>
      </c>
      <c r="E138" s="7" t="s">
        <v>0</v>
      </c>
      <c r="F138" s="3">
        <v>21</v>
      </c>
      <c r="G138" s="3">
        <v>15</v>
      </c>
      <c r="H138" s="3">
        <v>19</v>
      </c>
      <c r="I138" s="11">
        <f t="shared" si="9"/>
        <v>55</v>
      </c>
      <c r="J138" s="3">
        <v>17</v>
      </c>
      <c r="K138" s="3">
        <v>23</v>
      </c>
      <c r="L138" s="10">
        <f t="shared" si="10"/>
        <v>40</v>
      </c>
      <c r="Q138" s="13"/>
      <c r="R138" s="29">
        <f t="shared" si="11"/>
        <v>95</v>
      </c>
    </row>
    <row r="139" spans="1:18" x14ac:dyDescent="0.35">
      <c r="A139" s="9">
        <v>286</v>
      </c>
      <c r="B139" s="9" t="s">
        <v>55</v>
      </c>
      <c r="C139" s="9" t="s">
        <v>54</v>
      </c>
      <c r="D139" s="8" t="s">
        <v>53</v>
      </c>
      <c r="E139" s="7" t="s">
        <v>6</v>
      </c>
      <c r="F139" s="3">
        <v>21</v>
      </c>
      <c r="G139" s="3">
        <v>20</v>
      </c>
      <c r="H139" s="3">
        <v>18</v>
      </c>
      <c r="I139" s="11">
        <f t="shared" si="9"/>
        <v>59</v>
      </c>
      <c r="J139" s="3">
        <v>17</v>
      </c>
      <c r="K139" s="3">
        <v>19</v>
      </c>
      <c r="L139" s="10">
        <f t="shared" si="10"/>
        <v>36</v>
      </c>
      <c r="R139" s="29">
        <f t="shared" si="11"/>
        <v>95</v>
      </c>
    </row>
    <row r="140" spans="1:18" x14ac:dyDescent="0.35">
      <c r="A140" s="9">
        <v>317</v>
      </c>
      <c r="B140" s="9" t="s">
        <v>3</v>
      </c>
      <c r="C140" s="9" t="s">
        <v>5</v>
      </c>
      <c r="D140" s="8" t="s">
        <v>1</v>
      </c>
      <c r="E140" s="7" t="s">
        <v>4</v>
      </c>
      <c r="F140" s="3">
        <v>22</v>
      </c>
      <c r="G140" s="3">
        <v>20</v>
      </c>
      <c r="H140" s="3">
        <v>17</v>
      </c>
      <c r="I140" s="11">
        <f t="shared" si="9"/>
        <v>59</v>
      </c>
      <c r="J140" s="3">
        <v>17</v>
      </c>
      <c r="K140" s="3">
        <v>19</v>
      </c>
      <c r="L140" s="10">
        <f t="shared" si="10"/>
        <v>36</v>
      </c>
      <c r="R140" s="29">
        <f t="shared" si="11"/>
        <v>95</v>
      </c>
    </row>
    <row r="141" spans="1:18" x14ac:dyDescent="0.35">
      <c r="A141" s="9">
        <v>202</v>
      </c>
      <c r="B141" s="9" t="s">
        <v>147</v>
      </c>
      <c r="C141" s="9" t="s">
        <v>146</v>
      </c>
      <c r="D141" s="8" t="s">
        <v>46</v>
      </c>
      <c r="E141" s="7" t="s">
        <v>0</v>
      </c>
      <c r="F141" s="3">
        <v>21</v>
      </c>
      <c r="G141" s="3">
        <v>19</v>
      </c>
      <c r="H141" s="3">
        <v>18</v>
      </c>
      <c r="I141" s="11">
        <f t="shared" si="9"/>
        <v>58</v>
      </c>
      <c r="J141" s="3">
        <v>19</v>
      </c>
      <c r="K141" s="3">
        <v>18</v>
      </c>
      <c r="L141" s="10">
        <f t="shared" si="10"/>
        <v>37</v>
      </c>
      <c r="Q141" s="13"/>
      <c r="R141" s="29">
        <f t="shared" si="11"/>
        <v>95</v>
      </c>
    </row>
    <row r="142" spans="1:18" x14ac:dyDescent="0.35">
      <c r="A142" s="9">
        <v>216</v>
      </c>
      <c r="B142" s="9" t="s">
        <v>128</v>
      </c>
      <c r="C142" s="9" t="s">
        <v>129</v>
      </c>
      <c r="D142" s="8" t="s">
        <v>1</v>
      </c>
      <c r="E142" s="7" t="s">
        <v>0</v>
      </c>
      <c r="F142" s="3">
        <v>19</v>
      </c>
      <c r="G142" s="3">
        <v>18</v>
      </c>
      <c r="H142" s="3">
        <v>18</v>
      </c>
      <c r="I142" s="11">
        <f t="shared" si="9"/>
        <v>55</v>
      </c>
      <c r="J142" s="3">
        <v>17</v>
      </c>
      <c r="K142" s="3">
        <v>22</v>
      </c>
      <c r="L142" s="10">
        <f t="shared" si="10"/>
        <v>39</v>
      </c>
      <c r="Q142" s="13"/>
      <c r="R142" s="29">
        <f t="shared" si="11"/>
        <v>94</v>
      </c>
    </row>
    <row r="143" spans="1:18" x14ac:dyDescent="0.35">
      <c r="A143" s="9">
        <v>294</v>
      </c>
      <c r="B143" s="9" t="s">
        <v>37</v>
      </c>
      <c r="C143" s="9" t="s">
        <v>36</v>
      </c>
      <c r="D143" s="8" t="s">
        <v>18</v>
      </c>
      <c r="E143" s="7" t="s">
        <v>4</v>
      </c>
      <c r="F143" s="3">
        <v>22</v>
      </c>
      <c r="G143" s="3">
        <v>18</v>
      </c>
      <c r="H143" s="3">
        <v>17</v>
      </c>
      <c r="I143" s="11">
        <f t="shared" si="9"/>
        <v>57</v>
      </c>
      <c r="J143" s="3">
        <v>16</v>
      </c>
      <c r="K143" s="3">
        <v>21</v>
      </c>
      <c r="L143" s="10">
        <f t="shared" si="10"/>
        <v>37</v>
      </c>
      <c r="R143" s="29">
        <f t="shared" si="11"/>
        <v>94</v>
      </c>
    </row>
    <row r="144" spans="1:18" x14ac:dyDescent="0.35">
      <c r="A144" s="9">
        <v>112</v>
      </c>
      <c r="B144" s="9" t="s">
        <v>221</v>
      </c>
      <c r="C144" s="9" t="s">
        <v>184</v>
      </c>
      <c r="D144" s="8" t="s">
        <v>58</v>
      </c>
      <c r="E144" s="7" t="s">
        <v>0</v>
      </c>
      <c r="F144" s="3">
        <v>18</v>
      </c>
      <c r="G144" s="3">
        <v>18</v>
      </c>
      <c r="H144" s="3">
        <v>17</v>
      </c>
      <c r="I144" s="11">
        <f t="shared" si="9"/>
        <v>53</v>
      </c>
      <c r="J144" s="3">
        <v>21</v>
      </c>
      <c r="K144" s="3">
        <v>20</v>
      </c>
      <c r="L144" s="10">
        <f t="shared" si="10"/>
        <v>41</v>
      </c>
      <c r="Q144" s="13"/>
      <c r="R144" s="29">
        <f t="shared" si="11"/>
        <v>94</v>
      </c>
    </row>
    <row r="145" spans="1:18" x14ac:dyDescent="0.35">
      <c r="A145" s="9">
        <v>295</v>
      </c>
      <c r="B145" s="9" t="s">
        <v>37</v>
      </c>
      <c r="C145" s="9" t="s">
        <v>38</v>
      </c>
      <c r="D145" s="8" t="s">
        <v>18</v>
      </c>
      <c r="E145" s="7" t="s">
        <v>0</v>
      </c>
      <c r="F145" s="3">
        <v>20</v>
      </c>
      <c r="G145" s="3">
        <v>22</v>
      </c>
      <c r="H145" s="3">
        <v>19</v>
      </c>
      <c r="I145" s="11">
        <f t="shared" si="9"/>
        <v>61</v>
      </c>
      <c r="J145" s="3">
        <v>17</v>
      </c>
      <c r="K145" s="3">
        <v>16</v>
      </c>
      <c r="L145" s="10">
        <f t="shared" si="10"/>
        <v>33</v>
      </c>
      <c r="R145" s="29">
        <f t="shared" si="11"/>
        <v>94</v>
      </c>
    </row>
    <row r="146" spans="1:18" x14ac:dyDescent="0.35">
      <c r="A146" s="9">
        <v>125</v>
      </c>
      <c r="B146" s="9" t="s">
        <v>212</v>
      </c>
      <c r="C146" s="9" t="s">
        <v>179</v>
      </c>
      <c r="D146" s="8" t="s">
        <v>1</v>
      </c>
      <c r="E146" s="7" t="s">
        <v>6</v>
      </c>
      <c r="F146" s="3">
        <v>17</v>
      </c>
      <c r="G146" s="3">
        <v>20</v>
      </c>
      <c r="H146" s="3">
        <v>17</v>
      </c>
      <c r="I146" s="11">
        <f t="shared" si="9"/>
        <v>54</v>
      </c>
      <c r="J146" s="3">
        <v>19</v>
      </c>
      <c r="K146" s="3">
        <v>20</v>
      </c>
      <c r="L146" s="10">
        <f t="shared" si="10"/>
        <v>39</v>
      </c>
      <c r="Q146" s="13"/>
      <c r="R146" s="29">
        <f t="shared" si="11"/>
        <v>93</v>
      </c>
    </row>
    <row r="147" spans="1:18" x14ac:dyDescent="0.35">
      <c r="A147" s="9">
        <v>234</v>
      </c>
      <c r="B147" s="9" t="s">
        <v>107</v>
      </c>
      <c r="C147" s="9" t="s">
        <v>26</v>
      </c>
      <c r="D147" s="8" t="s">
        <v>46</v>
      </c>
      <c r="E147" s="7" t="s">
        <v>6</v>
      </c>
      <c r="F147" s="3">
        <v>14</v>
      </c>
      <c r="G147" s="3">
        <v>23</v>
      </c>
      <c r="H147" s="3">
        <v>19</v>
      </c>
      <c r="I147" s="11">
        <f t="shared" si="9"/>
        <v>56</v>
      </c>
      <c r="J147" s="3">
        <v>21</v>
      </c>
      <c r="K147" s="3">
        <v>16</v>
      </c>
      <c r="L147" s="10">
        <f t="shared" si="10"/>
        <v>37</v>
      </c>
      <c r="Q147" s="13"/>
      <c r="R147" s="29">
        <f t="shared" si="11"/>
        <v>93</v>
      </c>
    </row>
    <row r="148" spans="1:18" x14ac:dyDescent="0.35">
      <c r="A148" s="9">
        <v>223</v>
      </c>
      <c r="B148" s="9" t="s">
        <v>120</v>
      </c>
      <c r="C148" s="9" t="s">
        <v>119</v>
      </c>
      <c r="D148" s="8" t="s">
        <v>32</v>
      </c>
      <c r="E148" s="7" t="s">
        <v>4</v>
      </c>
      <c r="F148" s="3">
        <v>17</v>
      </c>
      <c r="G148" s="3">
        <v>19</v>
      </c>
      <c r="H148" s="3">
        <v>18</v>
      </c>
      <c r="I148" s="11">
        <f t="shared" si="9"/>
        <v>54</v>
      </c>
      <c r="J148" s="3">
        <v>17</v>
      </c>
      <c r="K148" s="3">
        <v>21</v>
      </c>
      <c r="L148" s="10">
        <f t="shared" si="10"/>
        <v>38</v>
      </c>
      <c r="Q148" s="13"/>
      <c r="R148" s="29">
        <f t="shared" si="11"/>
        <v>92</v>
      </c>
    </row>
    <row r="149" spans="1:18" x14ac:dyDescent="0.35">
      <c r="A149" s="9">
        <v>105</v>
      </c>
      <c r="B149" s="9" t="s">
        <v>229</v>
      </c>
      <c r="C149" s="9" t="s">
        <v>228</v>
      </c>
      <c r="D149" s="8" t="s">
        <v>63</v>
      </c>
      <c r="E149" s="7" t="s">
        <v>0</v>
      </c>
      <c r="F149" s="3">
        <v>17</v>
      </c>
      <c r="G149" s="3">
        <v>16</v>
      </c>
      <c r="H149" s="3">
        <v>23</v>
      </c>
      <c r="I149" s="11">
        <f t="shared" si="9"/>
        <v>56</v>
      </c>
      <c r="J149" s="3">
        <v>17</v>
      </c>
      <c r="K149" s="3">
        <v>19</v>
      </c>
      <c r="L149" s="10">
        <f t="shared" si="10"/>
        <v>36</v>
      </c>
      <c r="Q149" s="13"/>
      <c r="R149" s="29">
        <f t="shared" si="11"/>
        <v>92</v>
      </c>
    </row>
    <row r="150" spans="1:18" x14ac:dyDescent="0.35">
      <c r="A150" s="9">
        <v>274</v>
      </c>
      <c r="B150" s="9" t="s">
        <v>67</v>
      </c>
      <c r="C150" s="9" t="s">
        <v>66</v>
      </c>
      <c r="D150" s="8" t="s">
        <v>32</v>
      </c>
      <c r="E150" s="7" t="s">
        <v>4</v>
      </c>
      <c r="F150" s="3">
        <v>17</v>
      </c>
      <c r="G150" s="3">
        <v>19</v>
      </c>
      <c r="H150" s="3">
        <v>17</v>
      </c>
      <c r="I150" s="11">
        <f t="shared" si="9"/>
        <v>53</v>
      </c>
      <c r="J150" s="3">
        <v>22</v>
      </c>
      <c r="K150" s="3">
        <v>17</v>
      </c>
      <c r="L150" s="10">
        <f t="shared" si="10"/>
        <v>39</v>
      </c>
      <c r="R150" s="29">
        <f t="shared" si="11"/>
        <v>92</v>
      </c>
    </row>
    <row r="151" spans="1:18" x14ac:dyDescent="0.35">
      <c r="A151" s="9">
        <v>309</v>
      </c>
      <c r="B151" s="9" t="s">
        <v>20</v>
      </c>
      <c r="C151" s="9" t="s">
        <v>19</v>
      </c>
      <c r="D151" s="8" t="s">
        <v>18</v>
      </c>
      <c r="E151" s="7" t="s">
        <v>0</v>
      </c>
      <c r="F151" s="3">
        <v>18</v>
      </c>
      <c r="G151" s="3">
        <v>22</v>
      </c>
      <c r="H151" s="3">
        <v>21</v>
      </c>
      <c r="I151" s="11">
        <f t="shared" si="9"/>
        <v>61</v>
      </c>
      <c r="J151" s="3">
        <v>11</v>
      </c>
      <c r="K151" s="3">
        <v>19</v>
      </c>
      <c r="L151" s="10">
        <f t="shared" si="10"/>
        <v>30</v>
      </c>
      <c r="R151" s="29">
        <f t="shared" si="11"/>
        <v>91</v>
      </c>
    </row>
    <row r="152" spans="1:18" x14ac:dyDescent="0.35">
      <c r="A152" s="9">
        <v>130</v>
      </c>
      <c r="B152" s="9" t="s">
        <v>206</v>
      </c>
      <c r="C152" s="9" t="s">
        <v>205</v>
      </c>
      <c r="D152" s="8" t="s">
        <v>199</v>
      </c>
      <c r="E152" s="7" t="s">
        <v>4</v>
      </c>
      <c r="F152" s="3">
        <v>18</v>
      </c>
      <c r="G152" s="3">
        <v>19</v>
      </c>
      <c r="H152" s="3">
        <v>16</v>
      </c>
      <c r="I152" s="11">
        <f t="shared" si="9"/>
        <v>53</v>
      </c>
      <c r="J152" s="3">
        <v>17</v>
      </c>
      <c r="K152" s="3">
        <v>20</v>
      </c>
      <c r="L152" s="10">
        <f t="shared" si="10"/>
        <v>37</v>
      </c>
      <c r="Q152" s="13"/>
      <c r="R152" s="29">
        <f t="shared" si="11"/>
        <v>90</v>
      </c>
    </row>
    <row r="153" spans="1:18" x14ac:dyDescent="0.35">
      <c r="A153" s="9">
        <v>138</v>
      </c>
      <c r="B153" s="9" t="s">
        <v>202</v>
      </c>
      <c r="C153" s="9" t="s">
        <v>98</v>
      </c>
      <c r="D153" s="8" t="s">
        <v>32</v>
      </c>
      <c r="E153" s="7" t="s">
        <v>4</v>
      </c>
      <c r="F153" s="3">
        <v>19</v>
      </c>
      <c r="G153" s="3">
        <v>21</v>
      </c>
      <c r="H153" s="3">
        <v>10</v>
      </c>
      <c r="I153" s="11">
        <f t="shared" si="9"/>
        <v>50</v>
      </c>
      <c r="J153" s="3">
        <v>21</v>
      </c>
      <c r="K153" s="3">
        <v>18</v>
      </c>
      <c r="L153" s="10">
        <f t="shared" si="10"/>
        <v>39</v>
      </c>
      <c r="Q153" s="13"/>
      <c r="R153" s="29">
        <f t="shared" si="11"/>
        <v>89</v>
      </c>
    </row>
    <row r="154" spans="1:18" x14ac:dyDescent="0.35">
      <c r="A154" s="9">
        <v>290</v>
      </c>
      <c r="B154" s="9" t="s">
        <v>48</v>
      </c>
      <c r="C154" s="9" t="s">
        <v>47</v>
      </c>
      <c r="D154" s="8" t="s">
        <v>46</v>
      </c>
      <c r="E154" s="7" t="s">
        <v>4</v>
      </c>
      <c r="F154" s="3">
        <v>21</v>
      </c>
      <c r="G154" s="3">
        <v>14</v>
      </c>
      <c r="H154" s="3">
        <v>15</v>
      </c>
      <c r="I154" s="11">
        <f t="shared" si="9"/>
        <v>50</v>
      </c>
      <c r="J154" s="3">
        <v>19</v>
      </c>
      <c r="K154" s="3">
        <v>19</v>
      </c>
      <c r="L154" s="10">
        <f t="shared" si="10"/>
        <v>38</v>
      </c>
      <c r="R154" s="29">
        <f t="shared" si="11"/>
        <v>88</v>
      </c>
    </row>
    <row r="155" spans="1:18" x14ac:dyDescent="0.35">
      <c r="A155" s="9">
        <v>307</v>
      </c>
      <c r="B155" s="9" t="s">
        <v>25</v>
      </c>
      <c r="C155" s="9" t="s">
        <v>24</v>
      </c>
      <c r="D155" s="8" t="s">
        <v>18</v>
      </c>
      <c r="E155" s="7" t="s">
        <v>6</v>
      </c>
      <c r="F155" s="3">
        <v>15</v>
      </c>
      <c r="G155" s="3">
        <v>17</v>
      </c>
      <c r="H155" s="3">
        <v>19</v>
      </c>
      <c r="I155" s="11">
        <f t="shared" ref="I155:I174" si="12">SUM(F155:H155)</f>
        <v>51</v>
      </c>
      <c r="J155" s="3">
        <v>20</v>
      </c>
      <c r="K155" s="3">
        <v>17</v>
      </c>
      <c r="L155" s="10">
        <f t="shared" ref="L155:L174" si="13">SUM(J155:K155)</f>
        <v>37</v>
      </c>
      <c r="R155" s="29">
        <f t="shared" ref="R155:R174" si="14">SUM(L155,I155, Q155)</f>
        <v>88</v>
      </c>
    </row>
    <row r="156" spans="1:18" x14ac:dyDescent="0.35">
      <c r="A156" s="9">
        <v>115</v>
      </c>
      <c r="B156" s="9" t="s">
        <v>218</v>
      </c>
      <c r="C156" s="9" t="s">
        <v>100</v>
      </c>
      <c r="D156" s="8" t="s">
        <v>10</v>
      </c>
      <c r="E156" s="7" t="s">
        <v>4</v>
      </c>
      <c r="F156" s="3">
        <v>18</v>
      </c>
      <c r="G156" s="3">
        <v>20</v>
      </c>
      <c r="H156" s="3">
        <v>10</v>
      </c>
      <c r="I156" s="11">
        <f t="shared" si="12"/>
        <v>48</v>
      </c>
      <c r="J156" s="3">
        <v>17</v>
      </c>
      <c r="K156" s="3">
        <v>22</v>
      </c>
      <c r="L156" s="10">
        <f t="shared" si="13"/>
        <v>39</v>
      </c>
      <c r="Q156" s="13"/>
      <c r="R156" s="29">
        <f t="shared" si="14"/>
        <v>87</v>
      </c>
    </row>
    <row r="157" spans="1:18" x14ac:dyDescent="0.35">
      <c r="A157" s="9">
        <v>214</v>
      </c>
      <c r="B157" s="9" t="s">
        <v>131</v>
      </c>
      <c r="C157" s="9" t="s">
        <v>130</v>
      </c>
      <c r="D157" s="8" t="s">
        <v>1</v>
      </c>
      <c r="E157" s="7" t="s">
        <v>6</v>
      </c>
      <c r="F157" s="3">
        <v>20</v>
      </c>
      <c r="G157" s="3">
        <v>16</v>
      </c>
      <c r="H157" s="3">
        <v>19</v>
      </c>
      <c r="I157" s="11">
        <f t="shared" si="12"/>
        <v>55</v>
      </c>
      <c r="J157" s="3">
        <v>13</v>
      </c>
      <c r="K157" s="3">
        <v>19</v>
      </c>
      <c r="L157" s="10">
        <f t="shared" si="13"/>
        <v>32</v>
      </c>
      <c r="Q157" s="13"/>
      <c r="R157" s="29">
        <f t="shared" si="14"/>
        <v>87</v>
      </c>
    </row>
    <row r="158" spans="1:18" x14ac:dyDescent="0.35">
      <c r="A158" s="9">
        <v>230</v>
      </c>
      <c r="B158" s="9" t="s">
        <v>109</v>
      </c>
      <c r="C158" s="9" t="s">
        <v>108</v>
      </c>
      <c r="D158" s="8" t="s">
        <v>70</v>
      </c>
      <c r="E158" s="7" t="s">
        <v>6</v>
      </c>
      <c r="F158" s="3">
        <v>20</v>
      </c>
      <c r="G158" s="3">
        <v>16</v>
      </c>
      <c r="H158" s="3">
        <v>16</v>
      </c>
      <c r="I158" s="11">
        <f t="shared" si="12"/>
        <v>52</v>
      </c>
      <c r="J158" s="3">
        <v>14</v>
      </c>
      <c r="K158" s="3">
        <v>20</v>
      </c>
      <c r="L158" s="10">
        <f t="shared" si="13"/>
        <v>34</v>
      </c>
      <c r="Q158" s="13"/>
      <c r="R158" s="29">
        <f t="shared" si="14"/>
        <v>86</v>
      </c>
    </row>
    <row r="159" spans="1:18" x14ac:dyDescent="0.35">
      <c r="A159" s="9">
        <v>204</v>
      </c>
      <c r="B159" s="9" t="s">
        <v>143</v>
      </c>
      <c r="C159" s="9" t="s">
        <v>26</v>
      </c>
      <c r="D159" s="8" t="s">
        <v>58</v>
      </c>
      <c r="E159" s="7" t="s">
        <v>6</v>
      </c>
      <c r="F159" s="3">
        <v>17</v>
      </c>
      <c r="G159" s="3">
        <v>15</v>
      </c>
      <c r="H159" s="3">
        <v>18</v>
      </c>
      <c r="I159" s="11">
        <f t="shared" si="12"/>
        <v>50</v>
      </c>
      <c r="J159" s="3">
        <v>17</v>
      </c>
      <c r="K159" s="3">
        <v>19</v>
      </c>
      <c r="L159" s="10">
        <f t="shared" si="13"/>
        <v>36</v>
      </c>
      <c r="Q159" s="13"/>
      <c r="R159" s="29">
        <f t="shared" si="14"/>
        <v>86</v>
      </c>
    </row>
    <row r="160" spans="1:18" x14ac:dyDescent="0.35">
      <c r="A160" s="9">
        <v>259</v>
      </c>
      <c r="B160" s="9" t="s">
        <v>83</v>
      </c>
      <c r="C160" s="9" t="s">
        <v>82</v>
      </c>
      <c r="D160" s="8" t="s">
        <v>18</v>
      </c>
      <c r="E160" s="7" t="s">
        <v>6</v>
      </c>
      <c r="F160" s="3">
        <v>18</v>
      </c>
      <c r="G160" s="3">
        <v>19</v>
      </c>
      <c r="H160" s="3">
        <v>16</v>
      </c>
      <c r="I160" s="11">
        <f t="shared" si="12"/>
        <v>53</v>
      </c>
      <c r="J160" s="3">
        <v>20</v>
      </c>
      <c r="K160" s="3">
        <v>13</v>
      </c>
      <c r="L160" s="10">
        <f t="shared" si="13"/>
        <v>33</v>
      </c>
      <c r="Q160" s="13"/>
      <c r="R160" s="29">
        <f t="shared" si="14"/>
        <v>86</v>
      </c>
    </row>
    <row r="161" spans="1:18" x14ac:dyDescent="0.35">
      <c r="A161" s="9">
        <v>114</v>
      </c>
      <c r="B161" s="9" t="s">
        <v>220</v>
      </c>
      <c r="C161" s="9" t="s">
        <v>219</v>
      </c>
      <c r="D161" s="8" t="s">
        <v>70</v>
      </c>
      <c r="E161" s="7" t="s">
        <v>0</v>
      </c>
      <c r="F161" s="3">
        <v>15</v>
      </c>
      <c r="G161" s="3">
        <v>17</v>
      </c>
      <c r="H161" s="3">
        <v>17</v>
      </c>
      <c r="I161" s="11">
        <f t="shared" si="12"/>
        <v>49</v>
      </c>
      <c r="J161" s="3">
        <v>19</v>
      </c>
      <c r="K161" s="3">
        <v>17</v>
      </c>
      <c r="L161" s="10">
        <f t="shared" si="13"/>
        <v>36</v>
      </c>
      <c r="Q161" s="13"/>
      <c r="R161" s="29">
        <f t="shared" si="14"/>
        <v>85</v>
      </c>
    </row>
    <row r="162" spans="1:18" x14ac:dyDescent="0.35">
      <c r="A162" s="9">
        <v>128</v>
      </c>
      <c r="B162" s="9" t="s">
        <v>208</v>
      </c>
      <c r="C162" s="9" t="s">
        <v>207</v>
      </c>
      <c r="D162" s="8" t="s">
        <v>21</v>
      </c>
      <c r="E162" s="7" t="s">
        <v>4</v>
      </c>
      <c r="F162" s="3">
        <v>21</v>
      </c>
      <c r="G162" s="3">
        <v>17</v>
      </c>
      <c r="H162" s="3">
        <v>21</v>
      </c>
      <c r="I162" s="11">
        <f t="shared" si="12"/>
        <v>59</v>
      </c>
      <c r="J162" s="3">
        <v>11</v>
      </c>
      <c r="K162" s="3">
        <v>15</v>
      </c>
      <c r="L162" s="10">
        <f t="shared" si="13"/>
        <v>26</v>
      </c>
      <c r="Q162" s="13"/>
      <c r="R162" s="29">
        <f t="shared" si="14"/>
        <v>85</v>
      </c>
    </row>
    <row r="163" spans="1:18" x14ac:dyDescent="0.35">
      <c r="A163" s="9">
        <v>267</v>
      </c>
      <c r="B163" s="9" t="s">
        <v>76</v>
      </c>
      <c r="C163" s="9" t="s">
        <v>75</v>
      </c>
      <c r="D163" s="8" t="s">
        <v>32</v>
      </c>
      <c r="E163" s="7" t="s">
        <v>0</v>
      </c>
      <c r="F163" s="3">
        <v>16</v>
      </c>
      <c r="G163" s="3">
        <v>16</v>
      </c>
      <c r="H163" s="3">
        <v>17</v>
      </c>
      <c r="I163" s="11">
        <f t="shared" si="12"/>
        <v>49</v>
      </c>
      <c r="J163" s="3">
        <v>16</v>
      </c>
      <c r="K163" s="3">
        <v>19</v>
      </c>
      <c r="L163" s="10">
        <f t="shared" si="13"/>
        <v>35</v>
      </c>
      <c r="R163" s="29">
        <f t="shared" si="14"/>
        <v>84</v>
      </c>
    </row>
    <row r="164" spans="1:18" x14ac:dyDescent="0.35">
      <c r="A164" s="9">
        <v>212</v>
      </c>
      <c r="B164" s="9" t="s">
        <v>135</v>
      </c>
      <c r="C164" s="9" t="s">
        <v>134</v>
      </c>
      <c r="D164" s="8" t="s">
        <v>7</v>
      </c>
      <c r="E164" s="7" t="s">
        <v>0</v>
      </c>
      <c r="F164" s="3">
        <v>13</v>
      </c>
      <c r="G164" s="3">
        <v>18</v>
      </c>
      <c r="H164" s="3">
        <v>15</v>
      </c>
      <c r="I164" s="11">
        <f t="shared" si="12"/>
        <v>46</v>
      </c>
      <c r="J164" s="3">
        <v>18</v>
      </c>
      <c r="K164" s="3">
        <v>19</v>
      </c>
      <c r="L164" s="10">
        <f t="shared" si="13"/>
        <v>37</v>
      </c>
      <c r="Q164" s="13"/>
      <c r="R164" s="29">
        <f t="shared" si="14"/>
        <v>83</v>
      </c>
    </row>
    <row r="165" spans="1:18" x14ac:dyDescent="0.35">
      <c r="A165" s="9">
        <v>169</v>
      </c>
      <c r="B165" s="9" t="s">
        <v>180</v>
      </c>
      <c r="C165" s="9" t="s">
        <v>179</v>
      </c>
      <c r="D165" s="8" t="s">
        <v>178</v>
      </c>
      <c r="E165" s="7" t="s">
        <v>6</v>
      </c>
      <c r="F165" s="3">
        <v>14</v>
      </c>
      <c r="G165" s="3">
        <v>18</v>
      </c>
      <c r="H165" s="3">
        <v>13</v>
      </c>
      <c r="I165" s="11">
        <f t="shared" si="12"/>
        <v>45</v>
      </c>
      <c r="J165" s="3">
        <v>16</v>
      </c>
      <c r="K165" s="3">
        <v>18</v>
      </c>
      <c r="L165" s="10">
        <f t="shared" si="13"/>
        <v>34</v>
      </c>
      <c r="Q165" s="13"/>
      <c r="R165" s="29">
        <f t="shared" si="14"/>
        <v>79</v>
      </c>
    </row>
    <row r="166" spans="1:18" x14ac:dyDescent="0.35">
      <c r="A166" s="9">
        <v>281</v>
      </c>
      <c r="B166" s="9" t="s">
        <v>59</v>
      </c>
      <c r="C166" s="9" t="s">
        <v>30</v>
      </c>
      <c r="D166" s="8" t="s">
        <v>58</v>
      </c>
      <c r="E166" s="7" t="s">
        <v>0</v>
      </c>
      <c r="F166" s="3">
        <v>13</v>
      </c>
      <c r="G166" s="3">
        <v>13</v>
      </c>
      <c r="H166" s="3">
        <v>18</v>
      </c>
      <c r="I166" s="11">
        <f t="shared" si="12"/>
        <v>44</v>
      </c>
      <c r="J166" s="3">
        <v>18</v>
      </c>
      <c r="K166" s="3">
        <v>16</v>
      </c>
      <c r="L166" s="10">
        <f t="shared" si="13"/>
        <v>34</v>
      </c>
      <c r="R166" s="29">
        <f t="shared" si="14"/>
        <v>78</v>
      </c>
    </row>
    <row r="167" spans="1:18" x14ac:dyDescent="0.35">
      <c r="A167" s="9">
        <v>262</v>
      </c>
      <c r="B167" s="9" t="s">
        <v>78</v>
      </c>
      <c r="C167" s="9" t="s">
        <v>77</v>
      </c>
      <c r="D167" s="8" t="s">
        <v>1</v>
      </c>
      <c r="E167" s="7" t="s">
        <v>4</v>
      </c>
      <c r="F167" s="3">
        <v>15</v>
      </c>
      <c r="G167" s="3">
        <v>16</v>
      </c>
      <c r="H167" s="3">
        <v>16</v>
      </c>
      <c r="I167" s="11">
        <f t="shared" si="12"/>
        <v>47</v>
      </c>
      <c r="J167" s="3">
        <v>19</v>
      </c>
      <c r="K167" s="3">
        <v>10</v>
      </c>
      <c r="L167" s="10">
        <f t="shared" si="13"/>
        <v>29</v>
      </c>
      <c r="Q167" s="13"/>
      <c r="R167" s="29">
        <f t="shared" si="14"/>
        <v>76</v>
      </c>
    </row>
    <row r="168" spans="1:18" x14ac:dyDescent="0.35">
      <c r="A168" s="9">
        <v>159</v>
      </c>
      <c r="B168" s="9" t="s">
        <v>188</v>
      </c>
      <c r="C168" s="9" t="s">
        <v>167</v>
      </c>
      <c r="D168" s="8" t="s">
        <v>1</v>
      </c>
      <c r="E168" s="7" t="s">
        <v>0</v>
      </c>
      <c r="F168" s="3">
        <v>14</v>
      </c>
      <c r="G168" s="3">
        <v>15</v>
      </c>
      <c r="H168" s="3">
        <v>13</v>
      </c>
      <c r="I168" s="11">
        <f t="shared" si="12"/>
        <v>42</v>
      </c>
      <c r="J168" s="3">
        <v>18</v>
      </c>
      <c r="K168" s="3">
        <v>15</v>
      </c>
      <c r="L168" s="10">
        <f t="shared" si="13"/>
        <v>33</v>
      </c>
      <c r="Q168" s="13"/>
      <c r="R168" s="29">
        <f t="shared" si="14"/>
        <v>75</v>
      </c>
    </row>
    <row r="169" spans="1:18" x14ac:dyDescent="0.35">
      <c r="A169" s="9">
        <v>186</v>
      </c>
      <c r="B169" s="9" t="s">
        <v>165</v>
      </c>
      <c r="C169" s="9" t="s">
        <v>164</v>
      </c>
      <c r="D169" s="8" t="s">
        <v>21</v>
      </c>
      <c r="E169" s="7" t="s">
        <v>0</v>
      </c>
      <c r="F169" s="3">
        <v>17</v>
      </c>
      <c r="G169" s="3">
        <v>14</v>
      </c>
      <c r="H169" s="3">
        <v>16</v>
      </c>
      <c r="I169" s="11">
        <f t="shared" si="12"/>
        <v>47</v>
      </c>
      <c r="J169" s="3">
        <v>14</v>
      </c>
      <c r="K169" s="3">
        <v>14</v>
      </c>
      <c r="L169" s="10">
        <f t="shared" si="13"/>
        <v>28</v>
      </c>
      <c r="Q169" s="13"/>
      <c r="R169" s="29">
        <f t="shared" si="14"/>
        <v>75</v>
      </c>
    </row>
    <row r="170" spans="1:18" x14ac:dyDescent="0.35">
      <c r="A170" s="9">
        <v>280</v>
      </c>
      <c r="B170" s="9" t="s">
        <v>59</v>
      </c>
      <c r="C170" s="9" t="s">
        <v>60</v>
      </c>
      <c r="D170" s="8" t="s">
        <v>58</v>
      </c>
      <c r="E170" s="7" t="s">
        <v>0</v>
      </c>
      <c r="F170" s="3">
        <v>9</v>
      </c>
      <c r="G170" s="3">
        <v>14</v>
      </c>
      <c r="H170" s="3">
        <v>15</v>
      </c>
      <c r="I170" s="11">
        <f t="shared" si="12"/>
        <v>38</v>
      </c>
      <c r="J170" s="3">
        <v>18</v>
      </c>
      <c r="K170" s="3">
        <v>17</v>
      </c>
      <c r="L170" s="10">
        <f t="shared" si="13"/>
        <v>35</v>
      </c>
      <c r="R170" s="29">
        <f t="shared" si="14"/>
        <v>73</v>
      </c>
    </row>
    <row r="171" spans="1:18" x14ac:dyDescent="0.35">
      <c r="A171" s="9">
        <v>222</v>
      </c>
      <c r="B171" s="9" t="s">
        <v>122</v>
      </c>
      <c r="C171" s="9" t="s">
        <v>121</v>
      </c>
      <c r="D171" s="8" t="s">
        <v>7</v>
      </c>
      <c r="E171" s="7" t="s">
        <v>0</v>
      </c>
      <c r="F171" s="3">
        <v>15</v>
      </c>
      <c r="G171" s="3">
        <v>21</v>
      </c>
      <c r="H171" s="3">
        <v>13</v>
      </c>
      <c r="I171" s="11">
        <f t="shared" si="12"/>
        <v>49</v>
      </c>
      <c r="J171" s="3">
        <v>8</v>
      </c>
      <c r="K171" s="3">
        <v>16</v>
      </c>
      <c r="L171" s="10">
        <f t="shared" si="13"/>
        <v>24</v>
      </c>
      <c r="Q171" s="13"/>
      <c r="R171" s="29">
        <f t="shared" si="14"/>
        <v>73</v>
      </c>
    </row>
    <row r="172" spans="1:18" x14ac:dyDescent="0.35">
      <c r="A172" s="9">
        <v>219</v>
      </c>
      <c r="B172" s="9" t="s">
        <v>124</v>
      </c>
      <c r="C172" s="9" t="s">
        <v>123</v>
      </c>
      <c r="D172" s="8" t="s">
        <v>10</v>
      </c>
      <c r="E172" s="7" t="s">
        <v>6</v>
      </c>
      <c r="F172" s="3">
        <v>14</v>
      </c>
      <c r="G172" s="3">
        <v>15</v>
      </c>
      <c r="H172" s="3">
        <v>13</v>
      </c>
      <c r="I172" s="11">
        <f t="shared" si="12"/>
        <v>42</v>
      </c>
      <c r="J172" s="3">
        <v>13</v>
      </c>
      <c r="K172" s="3">
        <v>17</v>
      </c>
      <c r="L172" s="10">
        <f t="shared" si="13"/>
        <v>30</v>
      </c>
      <c r="Q172" s="13"/>
      <c r="R172" s="29">
        <f t="shared" si="14"/>
        <v>72</v>
      </c>
    </row>
    <row r="173" spans="1:18" x14ac:dyDescent="0.35">
      <c r="A173" s="9">
        <v>255</v>
      </c>
      <c r="B173" s="9" t="s">
        <v>89</v>
      </c>
      <c r="C173" s="9" t="s">
        <v>88</v>
      </c>
      <c r="D173" s="8" t="s">
        <v>12</v>
      </c>
      <c r="E173" s="7" t="s">
        <v>0</v>
      </c>
      <c r="F173" s="3">
        <v>14</v>
      </c>
      <c r="G173" s="3">
        <v>14</v>
      </c>
      <c r="H173" s="3">
        <v>14</v>
      </c>
      <c r="I173" s="11">
        <f t="shared" si="12"/>
        <v>42</v>
      </c>
      <c r="J173" s="3">
        <v>15</v>
      </c>
      <c r="K173" s="3">
        <v>15</v>
      </c>
      <c r="L173" s="10">
        <f t="shared" si="13"/>
        <v>30</v>
      </c>
      <c r="Q173" s="13"/>
      <c r="R173" s="29">
        <f t="shared" si="14"/>
        <v>72</v>
      </c>
    </row>
    <row r="174" spans="1:18" x14ac:dyDescent="0.35">
      <c r="A174" s="9">
        <v>300</v>
      </c>
      <c r="B174" s="9" t="s">
        <v>33</v>
      </c>
      <c r="C174" s="9" t="s">
        <v>30</v>
      </c>
      <c r="D174" s="8" t="s">
        <v>32</v>
      </c>
      <c r="E174" s="7" t="s">
        <v>4</v>
      </c>
      <c r="F174" s="3">
        <v>13</v>
      </c>
      <c r="G174" s="3">
        <v>17</v>
      </c>
      <c r="H174" s="3">
        <v>14</v>
      </c>
      <c r="I174" s="11">
        <f t="shared" si="12"/>
        <v>44</v>
      </c>
      <c r="J174" s="3">
        <v>12</v>
      </c>
      <c r="K174" s="3">
        <v>15</v>
      </c>
      <c r="L174" s="10">
        <f t="shared" si="13"/>
        <v>27</v>
      </c>
      <c r="R174" s="29">
        <f t="shared" si="14"/>
        <v>71</v>
      </c>
    </row>
  </sheetData>
  <sortState xmlns:xlrd2="http://schemas.microsoft.com/office/spreadsheetml/2017/richdata2" ref="A59:R174">
    <sortCondition descending="1" ref="R59:R174"/>
    <sortCondition descending="1" ref="K59:K174"/>
    <sortCondition descending="1" ref="J59:J174"/>
    <sortCondition descending="1" ref="H59:H174"/>
    <sortCondition descending="1" ref="G59:G174"/>
    <sortCondition descending="1" ref="F59:F174"/>
  </sortState>
  <mergeCells count="11">
    <mergeCell ref="A18:R18"/>
    <mergeCell ref="A57:R57"/>
    <mergeCell ref="A1:R1"/>
    <mergeCell ref="J2:R2"/>
    <mergeCell ref="A2:H2"/>
    <mergeCell ref="A8:F8"/>
    <mergeCell ref="A3:F3"/>
    <mergeCell ref="A13:F13"/>
    <mergeCell ref="J3:N3"/>
    <mergeCell ref="J8:N8"/>
    <mergeCell ref="J13:N13"/>
  </mergeCells>
  <pageMargins left="0.7" right="0.7" top="0.75" bottom="0.75" header="0.3" footer="0.3"/>
  <pageSetup scale="54"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9"/>
  <sheetViews>
    <sheetView zoomScale="70" zoomScaleNormal="70" workbookViewId="0">
      <selection sqref="A1:P1"/>
    </sheetView>
  </sheetViews>
  <sheetFormatPr defaultColWidth="16.453125" defaultRowHeight="14.5" x14ac:dyDescent="0.35"/>
  <cols>
    <col min="1" max="1" width="9.1796875" style="4" customWidth="1"/>
    <col min="2" max="3" width="16.453125" style="1" customWidth="1"/>
    <col min="4" max="5" width="6.7265625" style="1" customWidth="1"/>
    <col min="6" max="10" width="16.453125" style="53" customWidth="1"/>
    <col min="11" max="11" width="12.54296875" style="1" bestFit="1" customWidth="1"/>
    <col min="12" max="12" width="5.26953125" style="1" bestFit="1" customWidth="1"/>
    <col min="13" max="13" width="5.453125" style="1" bestFit="1" customWidth="1"/>
    <col min="14" max="14" width="9.7265625" style="1" bestFit="1" customWidth="1"/>
    <col min="15" max="15" width="16.453125" style="2" customWidth="1"/>
    <col min="16" max="16" width="7" style="1" bestFit="1" customWidth="1"/>
    <col min="17" max="16384" width="16.453125" style="1"/>
  </cols>
  <sheetData>
    <row r="1" spans="1:23" s="18" customFormat="1" ht="26" x14ac:dyDescent="0.6">
      <c r="A1" s="75" t="s">
        <v>340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7"/>
    </row>
    <row r="2" spans="1:23" s="20" customFormat="1" ht="15.5" x14ac:dyDescent="0.35">
      <c r="A2" s="80" t="s">
        <v>313</v>
      </c>
      <c r="B2" s="80"/>
      <c r="C2" s="80"/>
      <c r="D2" s="80"/>
      <c r="E2" s="80"/>
      <c r="F2" s="80"/>
      <c r="G2" s="54"/>
      <c r="H2" s="55"/>
      <c r="I2" s="56"/>
      <c r="J2" s="56"/>
      <c r="K2" s="51"/>
      <c r="L2" s="21"/>
      <c r="M2" s="21"/>
      <c r="N2" s="21"/>
      <c r="O2" s="21"/>
      <c r="P2" s="51"/>
      <c r="Q2" s="21"/>
      <c r="R2" s="21"/>
      <c r="S2" s="21"/>
    </row>
    <row r="3" spans="1:23" s="20" customFormat="1" ht="15.5" x14ac:dyDescent="0.35">
      <c r="A3" s="24" t="s">
        <v>312</v>
      </c>
      <c r="B3" s="21"/>
      <c r="C3" s="20" t="s">
        <v>443</v>
      </c>
      <c r="F3" s="57">
        <v>135</v>
      </c>
      <c r="G3" s="55"/>
      <c r="H3" s="55"/>
      <c r="I3" s="57"/>
      <c r="J3" s="54"/>
      <c r="K3" s="24"/>
      <c r="L3" s="21"/>
      <c r="M3" s="21"/>
      <c r="O3" s="22"/>
      <c r="P3" s="24"/>
      <c r="Q3" s="21"/>
      <c r="W3" s="25"/>
    </row>
    <row r="4" spans="1:23" s="20" customFormat="1" ht="15.5" x14ac:dyDescent="0.35">
      <c r="A4" s="24" t="s">
        <v>311</v>
      </c>
      <c r="B4" s="21"/>
      <c r="C4" s="20" t="s">
        <v>333</v>
      </c>
      <c r="F4" s="57">
        <v>135</v>
      </c>
      <c r="G4" s="55"/>
      <c r="H4" s="55"/>
      <c r="I4" s="57"/>
      <c r="J4" s="54"/>
      <c r="K4" s="24"/>
      <c r="L4" s="21"/>
      <c r="M4" s="21"/>
      <c r="O4" s="22"/>
      <c r="P4" s="24"/>
      <c r="Q4" s="21"/>
      <c r="W4" s="21"/>
    </row>
    <row r="5" spans="1:23" s="20" customFormat="1" ht="15.5" x14ac:dyDescent="0.35">
      <c r="A5" s="24" t="s">
        <v>310</v>
      </c>
      <c r="B5" s="21"/>
      <c r="C5" s="20" t="s">
        <v>444</v>
      </c>
      <c r="F5" s="57">
        <v>134</v>
      </c>
      <c r="G5" s="55"/>
      <c r="H5" s="55"/>
      <c r="I5" s="57"/>
      <c r="J5" s="54"/>
      <c r="K5" s="24"/>
      <c r="L5" s="21"/>
      <c r="M5" s="21"/>
      <c r="O5" s="22"/>
      <c r="P5" s="24"/>
      <c r="Q5" s="21"/>
      <c r="W5" s="21"/>
    </row>
    <row r="6" spans="1:23" s="20" customFormat="1" ht="15.5" x14ac:dyDescent="0.35">
      <c r="A6" s="24"/>
      <c r="B6" s="21"/>
      <c r="F6" s="57"/>
      <c r="G6" s="55"/>
      <c r="H6" s="55"/>
      <c r="I6" s="57"/>
      <c r="J6" s="54"/>
      <c r="K6" s="24"/>
      <c r="L6" s="21"/>
      <c r="M6" s="21"/>
      <c r="O6" s="22"/>
      <c r="P6" s="24"/>
      <c r="Q6" s="21"/>
      <c r="W6" s="21"/>
    </row>
    <row r="7" spans="1:23" s="20" customFormat="1" ht="15.5" x14ac:dyDescent="0.35">
      <c r="A7" s="80" t="s">
        <v>0</v>
      </c>
      <c r="B7" s="80"/>
      <c r="C7" s="80"/>
      <c r="D7" s="80"/>
      <c r="E7" s="80"/>
      <c r="F7" s="80"/>
      <c r="G7" s="54"/>
      <c r="H7" s="55"/>
      <c r="I7" s="56"/>
      <c r="J7" s="56"/>
      <c r="K7" s="51"/>
      <c r="L7" s="21"/>
      <c r="M7" s="21"/>
      <c r="O7" s="22"/>
      <c r="P7" s="51"/>
      <c r="Q7" s="21"/>
      <c r="R7" s="21"/>
      <c r="S7" s="21"/>
    </row>
    <row r="8" spans="1:23" s="20" customFormat="1" ht="15.5" x14ac:dyDescent="0.35">
      <c r="A8" s="24" t="s">
        <v>312</v>
      </c>
      <c r="B8" s="21"/>
      <c r="C8" s="20" t="s">
        <v>445</v>
      </c>
      <c r="F8" s="57">
        <v>128</v>
      </c>
      <c r="G8" s="55"/>
      <c r="H8" s="55"/>
      <c r="I8" s="57"/>
      <c r="J8" s="54"/>
      <c r="K8" s="24"/>
      <c r="L8" s="21"/>
      <c r="M8" s="21"/>
      <c r="O8" s="22"/>
      <c r="P8" s="24"/>
      <c r="Q8" s="21"/>
      <c r="W8" s="25"/>
    </row>
    <row r="9" spans="1:23" s="20" customFormat="1" ht="15.5" x14ac:dyDescent="0.35">
      <c r="A9" s="24" t="s">
        <v>311</v>
      </c>
      <c r="B9" s="21"/>
      <c r="C9" s="20" t="s">
        <v>446</v>
      </c>
      <c r="F9" s="57">
        <v>126</v>
      </c>
      <c r="G9" s="55"/>
      <c r="H9" s="55"/>
      <c r="I9" s="57"/>
      <c r="J9" s="54"/>
      <c r="K9" s="24"/>
      <c r="L9" s="21"/>
      <c r="M9" s="21"/>
      <c r="O9" s="22"/>
      <c r="P9" s="24"/>
      <c r="Q9" s="21"/>
      <c r="W9" s="21"/>
    </row>
    <row r="10" spans="1:23" s="20" customFormat="1" ht="15.5" x14ac:dyDescent="0.35">
      <c r="A10" s="24" t="s">
        <v>310</v>
      </c>
      <c r="B10" s="21"/>
      <c r="C10" s="20" t="s">
        <v>447</v>
      </c>
      <c r="F10" s="57">
        <v>124</v>
      </c>
      <c r="G10" s="55"/>
      <c r="H10" s="55"/>
      <c r="I10" s="57"/>
      <c r="J10" s="54"/>
      <c r="K10" s="24"/>
      <c r="L10" s="21"/>
      <c r="M10" s="21"/>
      <c r="O10" s="22"/>
      <c r="P10" s="24"/>
      <c r="Q10" s="21"/>
      <c r="W10" s="21"/>
    </row>
    <row r="11" spans="1:23" s="20" customFormat="1" ht="15.5" x14ac:dyDescent="0.35">
      <c r="A11" s="24"/>
      <c r="B11" s="21"/>
      <c r="F11" s="57"/>
      <c r="G11" s="55"/>
      <c r="H11" s="55"/>
      <c r="I11" s="57"/>
      <c r="J11" s="54"/>
      <c r="K11" s="24"/>
      <c r="L11" s="21"/>
      <c r="M11" s="21"/>
      <c r="O11" s="22"/>
      <c r="P11" s="24"/>
      <c r="Q11" s="21"/>
      <c r="W11" s="21"/>
    </row>
    <row r="12" spans="1:23" s="20" customFormat="1" ht="15.5" x14ac:dyDescent="0.35">
      <c r="A12" s="80" t="s">
        <v>4</v>
      </c>
      <c r="B12" s="80"/>
      <c r="C12" s="80"/>
      <c r="D12" s="80"/>
      <c r="E12" s="80"/>
      <c r="F12" s="80"/>
      <c r="G12" s="54"/>
      <c r="H12" s="55"/>
      <c r="I12" s="56"/>
      <c r="J12" s="56"/>
      <c r="K12" s="51"/>
      <c r="L12" s="21"/>
      <c r="M12" s="21"/>
      <c r="O12" s="22"/>
      <c r="P12" s="51"/>
      <c r="Q12" s="21"/>
      <c r="R12" s="21"/>
      <c r="S12" s="21"/>
    </row>
    <row r="13" spans="1:23" s="20" customFormat="1" ht="15.5" x14ac:dyDescent="0.35">
      <c r="A13" s="24" t="s">
        <v>312</v>
      </c>
      <c r="B13" s="21"/>
      <c r="C13" s="20" t="s">
        <v>320</v>
      </c>
      <c r="F13" s="57">
        <v>119</v>
      </c>
      <c r="G13" s="55"/>
      <c r="H13" s="55"/>
      <c r="I13" s="57"/>
      <c r="J13" s="55"/>
      <c r="K13" s="24"/>
      <c r="L13" s="21"/>
      <c r="M13" s="21"/>
      <c r="P13" s="24"/>
      <c r="Q13" s="21"/>
      <c r="W13" s="25"/>
    </row>
    <row r="14" spans="1:23" s="20" customFormat="1" ht="15.5" x14ac:dyDescent="0.35">
      <c r="A14" s="24" t="s">
        <v>311</v>
      </c>
      <c r="B14" s="21"/>
      <c r="C14" s="20" t="s">
        <v>439</v>
      </c>
      <c r="F14" s="57">
        <v>109</v>
      </c>
      <c r="G14" s="55"/>
      <c r="H14" s="55"/>
      <c r="I14" s="57"/>
      <c r="J14" s="55"/>
      <c r="K14" s="24"/>
      <c r="L14" s="21"/>
      <c r="M14" s="21"/>
      <c r="P14" s="24"/>
      <c r="Q14" s="21"/>
      <c r="W14" s="21"/>
    </row>
    <row r="15" spans="1:23" s="20" customFormat="1" ht="15.5" x14ac:dyDescent="0.35">
      <c r="A15" s="24" t="s">
        <v>310</v>
      </c>
      <c r="B15" s="21"/>
      <c r="C15" s="20" t="s">
        <v>440</v>
      </c>
      <c r="F15" s="57">
        <v>106</v>
      </c>
      <c r="G15" s="55"/>
      <c r="H15" s="55"/>
      <c r="I15" s="57"/>
      <c r="J15" s="55"/>
      <c r="K15" s="24"/>
      <c r="L15" s="21"/>
      <c r="M15" s="21"/>
      <c r="P15" s="24"/>
      <c r="Q15" s="21"/>
      <c r="W15" s="21"/>
    </row>
    <row r="16" spans="1:23" s="20" customFormat="1" ht="15.5" x14ac:dyDescent="0.35">
      <c r="A16" s="24"/>
      <c r="B16" s="21"/>
      <c r="F16" s="57"/>
      <c r="G16" s="55"/>
      <c r="H16" s="55"/>
      <c r="I16" s="54"/>
      <c r="J16" s="54"/>
      <c r="K16" s="21"/>
      <c r="L16" s="21"/>
      <c r="M16" s="21"/>
      <c r="N16" s="21"/>
      <c r="O16" s="22"/>
      <c r="P16" s="21"/>
      <c r="Q16" s="21"/>
      <c r="W16" s="21"/>
    </row>
    <row r="17" spans="1:16" s="18" customFormat="1" ht="26" x14ac:dyDescent="0.6">
      <c r="A17" s="72" t="s">
        <v>339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4"/>
    </row>
    <row r="18" spans="1:16" s="14" customFormat="1" ht="15.5" x14ac:dyDescent="0.35">
      <c r="A18" s="14" t="s">
        <v>244</v>
      </c>
      <c r="B18" s="14" t="s">
        <v>243</v>
      </c>
      <c r="C18" s="14" t="s">
        <v>242</v>
      </c>
      <c r="D18" s="17" t="s">
        <v>241</v>
      </c>
      <c r="E18" s="17" t="s">
        <v>240</v>
      </c>
      <c r="F18" s="58" t="s">
        <v>239</v>
      </c>
      <c r="G18" s="59" t="s">
        <v>238</v>
      </c>
      <c r="H18" s="59" t="s">
        <v>237</v>
      </c>
      <c r="I18" s="59" t="s">
        <v>235</v>
      </c>
      <c r="J18" s="59" t="s">
        <v>234</v>
      </c>
      <c r="K18" s="14" t="s">
        <v>232</v>
      </c>
      <c r="L18" s="14" t="s">
        <v>324</v>
      </c>
      <c r="M18" s="14" t="s">
        <v>326</v>
      </c>
      <c r="N18" s="14" t="s">
        <v>325</v>
      </c>
      <c r="O18" s="14" t="s">
        <v>231</v>
      </c>
      <c r="P18" s="14" t="s">
        <v>323</v>
      </c>
    </row>
    <row r="19" spans="1:16" x14ac:dyDescent="0.35">
      <c r="A19" s="9">
        <v>173</v>
      </c>
      <c r="B19" s="9" t="s">
        <v>433</v>
      </c>
      <c r="C19" s="9" t="s">
        <v>434</v>
      </c>
      <c r="D19" s="8" t="s">
        <v>137</v>
      </c>
      <c r="E19" s="7" t="s">
        <v>6</v>
      </c>
      <c r="F19" s="53">
        <v>25</v>
      </c>
      <c r="G19" s="53">
        <v>27</v>
      </c>
      <c r="H19" s="53">
        <v>28</v>
      </c>
      <c r="I19" s="53">
        <v>27</v>
      </c>
      <c r="J19" s="53">
        <v>24</v>
      </c>
      <c r="K19" s="4">
        <v>25</v>
      </c>
      <c r="L19" s="4"/>
      <c r="M19" s="4">
        <v>27</v>
      </c>
      <c r="N19" s="30">
        <v>4</v>
      </c>
      <c r="O19" s="29">
        <f t="shared" ref="O19:O24" si="0">SUM(F19:J19, N19)</f>
        <v>135</v>
      </c>
      <c r="P19" s="4">
        <v>8</v>
      </c>
    </row>
    <row r="20" spans="1:16" x14ac:dyDescent="0.35">
      <c r="A20" s="9">
        <v>229</v>
      </c>
      <c r="B20" s="9" t="s">
        <v>111</v>
      </c>
      <c r="C20" s="9" t="s">
        <v>75</v>
      </c>
      <c r="D20" s="8" t="s">
        <v>110</v>
      </c>
      <c r="E20" s="7" t="s">
        <v>0</v>
      </c>
      <c r="F20" s="53">
        <v>27</v>
      </c>
      <c r="G20" s="53">
        <v>26</v>
      </c>
      <c r="H20" s="53">
        <v>28</v>
      </c>
      <c r="I20" s="53">
        <v>28</v>
      </c>
      <c r="J20" s="53">
        <v>23</v>
      </c>
      <c r="K20" s="4">
        <v>22</v>
      </c>
      <c r="L20" s="4">
        <v>28</v>
      </c>
      <c r="M20" s="4"/>
      <c r="N20" s="30">
        <v>3</v>
      </c>
      <c r="O20" s="29">
        <f t="shared" si="0"/>
        <v>135</v>
      </c>
      <c r="P20" s="4">
        <v>7</v>
      </c>
    </row>
    <row r="21" spans="1:16" x14ac:dyDescent="0.35">
      <c r="A21" s="9">
        <v>150</v>
      </c>
      <c r="B21" s="9" t="s">
        <v>193</v>
      </c>
      <c r="C21" s="9" t="s">
        <v>170</v>
      </c>
      <c r="D21" s="8" t="s">
        <v>41</v>
      </c>
      <c r="E21" s="7" t="s">
        <v>6</v>
      </c>
      <c r="F21" s="53">
        <v>29</v>
      </c>
      <c r="G21" s="53">
        <v>28</v>
      </c>
      <c r="H21" s="53">
        <v>22</v>
      </c>
      <c r="I21" s="53">
        <v>26</v>
      </c>
      <c r="J21" s="53">
        <v>27</v>
      </c>
      <c r="K21" s="4">
        <v>22</v>
      </c>
      <c r="L21" s="4">
        <v>25</v>
      </c>
      <c r="M21" s="4"/>
      <c r="N21" s="30">
        <v>2</v>
      </c>
      <c r="O21" s="29">
        <f t="shared" si="0"/>
        <v>134</v>
      </c>
      <c r="P21" s="4"/>
    </row>
    <row r="22" spans="1:16" x14ac:dyDescent="0.35">
      <c r="A22" s="9">
        <v>177</v>
      </c>
      <c r="B22" s="9" t="s">
        <v>173</v>
      </c>
      <c r="C22" s="9" t="s">
        <v>172</v>
      </c>
      <c r="D22" s="8" t="s">
        <v>18</v>
      </c>
      <c r="E22" s="7" t="s">
        <v>6</v>
      </c>
      <c r="F22" s="53">
        <v>25</v>
      </c>
      <c r="G22" s="53">
        <v>27</v>
      </c>
      <c r="H22" s="53">
        <v>25</v>
      </c>
      <c r="I22" s="53">
        <v>24</v>
      </c>
      <c r="J22" s="53">
        <v>26</v>
      </c>
      <c r="K22" s="4">
        <v>25</v>
      </c>
      <c r="L22" s="4"/>
      <c r="M22" s="4">
        <v>30</v>
      </c>
      <c r="N22" s="30">
        <v>5</v>
      </c>
      <c r="O22" s="29">
        <f t="shared" si="0"/>
        <v>132</v>
      </c>
    </row>
    <row r="23" spans="1:16" x14ac:dyDescent="0.35">
      <c r="A23" s="9">
        <v>207</v>
      </c>
      <c r="B23" s="9" t="s">
        <v>141</v>
      </c>
      <c r="C23" s="9" t="s">
        <v>140</v>
      </c>
      <c r="D23" s="8" t="s">
        <v>137</v>
      </c>
      <c r="E23" s="7" t="s">
        <v>6</v>
      </c>
      <c r="F23" s="53">
        <v>25</v>
      </c>
      <c r="G23" s="53">
        <v>28</v>
      </c>
      <c r="H23" s="53">
        <v>26</v>
      </c>
      <c r="I23" s="53">
        <v>26</v>
      </c>
      <c r="J23" s="53">
        <v>24</v>
      </c>
      <c r="K23" s="4">
        <v>20</v>
      </c>
      <c r="L23" s="4"/>
      <c r="M23" s="4"/>
      <c r="N23" s="30">
        <v>1</v>
      </c>
      <c r="O23" s="29">
        <f t="shared" si="0"/>
        <v>130</v>
      </c>
      <c r="P23" s="4"/>
    </row>
    <row r="24" spans="1:16" ht="15" thickBot="1" x14ac:dyDescent="0.4">
      <c r="A24" s="39">
        <v>178</v>
      </c>
      <c r="B24" s="39" t="s">
        <v>171</v>
      </c>
      <c r="C24" s="39" t="s">
        <v>170</v>
      </c>
      <c r="D24" s="40" t="s">
        <v>32</v>
      </c>
      <c r="E24" s="41" t="s">
        <v>0</v>
      </c>
      <c r="F24" s="61">
        <v>27</v>
      </c>
      <c r="G24" s="61">
        <v>26</v>
      </c>
      <c r="H24" s="61">
        <v>24</v>
      </c>
      <c r="I24" s="61">
        <v>25</v>
      </c>
      <c r="J24" s="61">
        <v>25</v>
      </c>
      <c r="K24" s="48">
        <v>18</v>
      </c>
      <c r="L24" s="49"/>
      <c r="M24" s="49"/>
      <c r="N24" s="45">
        <v>1</v>
      </c>
      <c r="O24" s="46">
        <f t="shared" si="0"/>
        <v>128</v>
      </c>
      <c r="P24" s="49"/>
    </row>
    <row r="25" spans="1:16" x14ac:dyDescent="0.35">
      <c r="A25" s="31">
        <v>295</v>
      </c>
      <c r="B25" s="31" t="s">
        <v>37</v>
      </c>
      <c r="C25" s="31" t="s">
        <v>38</v>
      </c>
      <c r="D25" s="32" t="s">
        <v>18</v>
      </c>
      <c r="E25" s="33" t="s">
        <v>0</v>
      </c>
      <c r="F25" s="60">
        <v>25</v>
      </c>
      <c r="G25" s="60">
        <v>25</v>
      </c>
      <c r="H25" s="60">
        <v>26</v>
      </c>
      <c r="I25" s="60">
        <v>26</v>
      </c>
      <c r="J25" s="60">
        <v>24</v>
      </c>
      <c r="K25" s="47"/>
      <c r="L25" s="47"/>
      <c r="M25" s="47"/>
      <c r="N25" s="37"/>
      <c r="O25" s="38">
        <f t="shared" ref="O25:O69" si="1">SUM(F25:J25)</f>
        <v>126</v>
      </c>
      <c r="P25" s="47"/>
    </row>
    <row r="26" spans="1:16" x14ac:dyDescent="0.35">
      <c r="A26" s="9">
        <v>176</v>
      </c>
      <c r="B26" s="9" t="s">
        <v>174</v>
      </c>
      <c r="C26" s="9" t="s">
        <v>13</v>
      </c>
      <c r="D26" s="8" t="s">
        <v>12</v>
      </c>
      <c r="E26" s="7" t="s">
        <v>6</v>
      </c>
      <c r="F26" s="53">
        <v>27</v>
      </c>
      <c r="G26" s="53">
        <v>26</v>
      </c>
      <c r="H26" s="53">
        <v>25</v>
      </c>
      <c r="I26" s="53">
        <v>22</v>
      </c>
      <c r="J26" s="53">
        <v>25</v>
      </c>
      <c r="N26" s="19"/>
      <c r="O26" s="29">
        <f t="shared" si="1"/>
        <v>125</v>
      </c>
    </row>
    <row r="27" spans="1:16" x14ac:dyDescent="0.35">
      <c r="A27" s="9">
        <v>197</v>
      </c>
      <c r="B27" s="9" t="s">
        <v>154</v>
      </c>
      <c r="C27" s="9" t="s">
        <v>153</v>
      </c>
      <c r="D27" s="8" t="s">
        <v>152</v>
      </c>
      <c r="E27" s="7" t="s">
        <v>0</v>
      </c>
      <c r="F27" s="53">
        <v>28</v>
      </c>
      <c r="G27" s="53">
        <v>27</v>
      </c>
      <c r="H27" s="53">
        <v>19</v>
      </c>
      <c r="I27" s="53">
        <v>28</v>
      </c>
      <c r="J27" s="53">
        <v>22</v>
      </c>
      <c r="N27" s="13"/>
      <c r="O27" s="29">
        <f t="shared" si="1"/>
        <v>124</v>
      </c>
    </row>
    <row r="28" spans="1:16" x14ac:dyDescent="0.35">
      <c r="A28" s="9">
        <v>152</v>
      </c>
      <c r="B28" s="9" t="s">
        <v>437</v>
      </c>
      <c r="C28" s="9" t="s">
        <v>438</v>
      </c>
      <c r="D28" s="8" t="s">
        <v>137</v>
      </c>
      <c r="E28" s="7" t="s">
        <v>0</v>
      </c>
      <c r="F28" s="53">
        <v>26</v>
      </c>
      <c r="G28" s="53">
        <v>23</v>
      </c>
      <c r="H28" s="53">
        <v>22</v>
      </c>
      <c r="I28" s="53">
        <v>26</v>
      </c>
      <c r="J28" s="53">
        <v>26</v>
      </c>
      <c r="N28" s="13"/>
      <c r="O28" s="29">
        <f t="shared" si="1"/>
        <v>123</v>
      </c>
    </row>
    <row r="29" spans="1:16" x14ac:dyDescent="0.35">
      <c r="A29" s="9">
        <v>157</v>
      </c>
      <c r="B29" s="9" t="s">
        <v>192</v>
      </c>
      <c r="C29" s="9" t="s">
        <v>191</v>
      </c>
      <c r="D29" s="8" t="s">
        <v>110</v>
      </c>
      <c r="E29" s="7" t="s">
        <v>6</v>
      </c>
      <c r="F29" s="53">
        <v>27</v>
      </c>
      <c r="G29" s="53">
        <v>25</v>
      </c>
      <c r="H29" s="53">
        <v>26</v>
      </c>
      <c r="I29" s="53">
        <v>22</v>
      </c>
      <c r="J29" s="53">
        <v>22</v>
      </c>
      <c r="N29" s="13"/>
      <c r="O29" s="29">
        <f t="shared" si="1"/>
        <v>122</v>
      </c>
    </row>
    <row r="30" spans="1:16" x14ac:dyDescent="0.35">
      <c r="A30" s="9">
        <v>243</v>
      </c>
      <c r="B30" s="9" t="s">
        <v>99</v>
      </c>
      <c r="C30" s="9" t="s">
        <v>98</v>
      </c>
      <c r="D30" s="8" t="s">
        <v>1</v>
      </c>
      <c r="E30" s="7" t="s">
        <v>0</v>
      </c>
      <c r="F30" s="53">
        <v>25</v>
      </c>
      <c r="G30" s="53">
        <v>22</v>
      </c>
      <c r="H30" s="53">
        <v>24</v>
      </c>
      <c r="I30" s="53">
        <v>25</v>
      </c>
      <c r="J30" s="53">
        <v>25</v>
      </c>
      <c r="N30" s="13"/>
      <c r="O30" s="29">
        <f t="shared" si="1"/>
        <v>121</v>
      </c>
    </row>
    <row r="31" spans="1:16" x14ac:dyDescent="0.35">
      <c r="A31" s="9">
        <v>118</v>
      </c>
      <c r="B31" s="9" t="s">
        <v>217</v>
      </c>
      <c r="C31" s="9" t="s">
        <v>216</v>
      </c>
      <c r="D31" s="8" t="s">
        <v>199</v>
      </c>
      <c r="E31" s="7" t="s">
        <v>4</v>
      </c>
      <c r="F31" s="53">
        <v>25</v>
      </c>
      <c r="G31" s="53">
        <v>24</v>
      </c>
      <c r="H31" s="53">
        <v>23</v>
      </c>
      <c r="I31" s="53">
        <v>22</v>
      </c>
      <c r="J31" s="53">
        <v>25</v>
      </c>
      <c r="N31" s="13"/>
      <c r="O31" s="29">
        <f t="shared" si="1"/>
        <v>119</v>
      </c>
    </row>
    <row r="32" spans="1:16" x14ac:dyDescent="0.35">
      <c r="A32" s="9">
        <v>239</v>
      </c>
      <c r="B32" s="9" t="s">
        <v>105</v>
      </c>
      <c r="C32" s="9" t="s">
        <v>104</v>
      </c>
      <c r="D32" s="8" t="s">
        <v>41</v>
      </c>
      <c r="E32" s="7" t="s">
        <v>6</v>
      </c>
      <c r="F32" s="53">
        <v>24</v>
      </c>
      <c r="G32" s="53">
        <v>25</v>
      </c>
      <c r="H32" s="53">
        <v>24</v>
      </c>
      <c r="I32" s="53">
        <v>26</v>
      </c>
      <c r="J32" s="53">
        <v>20</v>
      </c>
      <c r="N32" s="13"/>
      <c r="O32" s="29">
        <f t="shared" si="1"/>
        <v>119</v>
      </c>
    </row>
    <row r="33" spans="1:15" x14ac:dyDescent="0.35">
      <c r="A33" s="9">
        <v>105</v>
      </c>
      <c r="B33" s="9" t="s">
        <v>229</v>
      </c>
      <c r="C33" s="9" t="s">
        <v>228</v>
      </c>
      <c r="D33" s="8" t="s">
        <v>63</v>
      </c>
      <c r="E33" s="7" t="s">
        <v>0</v>
      </c>
      <c r="F33" s="53">
        <v>23</v>
      </c>
      <c r="G33" s="53">
        <v>22</v>
      </c>
      <c r="H33" s="53">
        <v>28</v>
      </c>
      <c r="I33" s="53">
        <v>20</v>
      </c>
      <c r="J33" s="53">
        <v>25</v>
      </c>
      <c r="N33" s="13"/>
      <c r="O33" s="29">
        <f t="shared" si="1"/>
        <v>118</v>
      </c>
    </row>
    <row r="34" spans="1:15" x14ac:dyDescent="0.35">
      <c r="A34" s="9">
        <v>217</v>
      </c>
      <c r="B34" s="9" t="s">
        <v>128</v>
      </c>
      <c r="C34" s="9" t="s">
        <v>127</v>
      </c>
      <c r="D34" s="8" t="s">
        <v>1</v>
      </c>
      <c r="E34" s="7" t="s">
        <v>6</v>
      </c>
      <c r="F34" s="53">
        <v>24</v>
      </c>
      <c r="G34" s="53">
        <v>23</v>
      </c>
      <c r="H34" s="53">
        <v>22</v>
      </c>
      <c r="I34" s="53">
        <v>22</v>
      </c>
      <c r="J34" s="53">
        <v>26</v>
      </c>
      <c r="N34" s="13"/>
      <c r="O34" s="29">
        <f t="shared" si="1"/>
        <v>117</v>
      </c>
    </row>
    <row r="35" spans="1:15" x14ac:dyDescent="0.35">
      <c r="A35" s="9">
        <v>322</v>
      </c>
      <c r="B35" s="9" t="s">
        <v>429</v>
      </c>
      <c r="C35" s="9" t="s">
        <v>184</v>
      </c>
      <c r="D35" s="8" t="s">
        <v>12</v>
      </c>
      <c r="E35" s="7" t="s">
        <v>6</v>
      </c>
      <c r="F35" s="53">
        <v>21</v>
      </c>
      <c r="G35" s="53">
        <v>26</v>
      </c>
      <c r="H35" s="53">
        <v>24</v>
      </c>
      <c r="I35" s="53">
        <v>24</v>
      </c>
      <c r="J35" s="53">
        <v>22</v>
      </c>
      <c r="N35" s="13"/>
      <c r="O35" s="29">
        <f t="shared" si="1"/>
        <v>117</v>
      </c>
    </row>
    <row r="36" spans="1:15" x14ac:dyDescent="0.35">
      <c r="A36" s="9">
        <v>304</v>
      </c>
      <c r="B36" s="9" t="s">
        <v>29</v>
      </c>
      <c r="C36" s="9" t="s">
        <v>28</v>
      </c>
      <c r="D36" s="8" t="s">
        <v>18</v>
      </c>
      <c r="E36" s="7" t="s">
        <v>6</v>
      </c>
      <c r="F36" s="53">
        <v>24</v>
      </c>
      <c r="G36" s="53">
        <v>21</v>
      </c>
      <c r="H36" s="53">
        <v>24</v>
      </c>
      <c r="I36" s="53">
        <v>22</v>
      </c>
      <c r="J36" s="53">
        <v>24</v>
      </c>
      <c r="N36" s="13"/>
      <c r="O36" s="29">
        <f t="shared" si="1"/>
        <v>115</v>
      </c>
    </row>
    <row r="37" spans="1:15" x14ac:dyDescent="0.35">
      <c r="A37" s="9">
        <v>288</v>
      </c>
      <c r="B37" s="9" t="s">
        <v>50</v>
      </c>
      <c r="C37" s="9" t="s">
        <v>49</v>
      </c>
      <c r="D37" s="8" t="s">
        <v>12</v>
      </c>
      <c r="E37" s="7" t="s">
        <v>0</v>
      </c>
      <c r="F37" s="53">
        <v>27</v>
      </c>
      <c r="G37" s="53">
        <v>20</v>
      </c>
      <c r="H37" s="53">
        <v>23</v>
      </c>
      <c r="I37" s="53">
        <v>23</v>
      </c>
      <c r="J37" s="53">
        <v>22</v>
      </c>
      <c r="N37" s="13"/>
      <c r="O37" s="29">
        <f t="shared" si="1"/>
        <v>115</v>
      </c>
    </row>
    <row r="38" spans="1:15" x14ac:dyDescent="0.35">
      <c r="A38" s="9">
        <v>307</v>
      </c>
      <c r="B38" s="9" t="s">
        <v>25</v>
      </c>
      <c r="C38" s="9" t="s">
        <v>24</v>
      </c>
      <c r="D38" s="8" t="s">
        <v>18</v>
      </c>
      <c r="E38" s="7" t="s">
        <v>6</v>
      </c>
      <c r="F38" s="53">
        <v>23</v>
      </c>
      <c r="G38" s="53">
        <v>20</v>
      </c>
      <c r="H38" s="53">
        <v>22</v>
      </c>
      <c r="I38" s="53">
        <v>23</v>
      </c>
      <c r="J38" s="53">
        <v>25</v>
      </c>
      <c r="N38" s="13"/>
      <c r="O38" s="29">
        <f t="shared" si="1"/>
        <v>113</v>
      </c>
    </row>
    <row r="39" spans="1:15" x14ac:dyDescent="0.35">
      <c r="A39" s="9">
        <v>216</v>
      </c>
      <c r="B39" s="9" t="s">
        <v>128</v>
      </c>
      <c r="C39" s="9" t="s">
        <v>129</v>
      </c>
      <c r="D39" s="8" t="s">
        <v>1</v>
      </c>
      <c r="E39" s="7" t="s">
        <v>0</v>
      </c>
      <c r="F39" s="53">
        <v>22</v>
      </c>
      <c r="G39" s="53">
        <v>20</v>
      </c>
      <c r="H39" s="53">
        <v>25</v>
      </c>
      <c r="I39" s="53">
        <v>23</v>
      </c>
      <c r="J39" s="53">
        <v>23</v>
      </c>
      <c r="N39" s="13"/>
      <c r="O39" s="29">
        <f t="shared" si="1"/>
        <v>113</v>
      </c>
    </row>
    <row r="40" spans="1:15" x14ac:dyDescent="0.35">
      <c r="A40" s="9">
        <v>127</v>
      </c>
      <c r="B40" s="9" t="s">
        <v>209</v>
      </c>
      <c r="C40" s="9" t="s">
        <v>121</v>
      </c>
      <c r="D40" s="8" t="s">
        <v>41</v>
      </c>
      <c r="E40" s="7" t="s">
        <v>6</v>
      </c>
      <c r="F40" s="53">
        <v>20</v>
      </c>
      <c r="G40" s="53">
        <v>24</v>
      </c>
      <c r="H40" s="53">
        <v>22</v>
      </c>
      <c r="I40" s="53">
        <v>21</v>
      </c>
      <c r="J40" s="53">
        <v>25</v>
      </c>
      <c r="N40" s="13"/>
      <c r="O40" s="29">
        <f t="shared" si="1"/>
        <v>112</v>
      </c>
    </row>
    <row r="41" spans="1:15" x14ac:dyDescent="0.35">
      <c r="A41" s="9">
        <v>221</v>
      </c>
      <c r="B41" s="9" t="s">
        <v>424</v>
      </c>
      <c r="C41" s="9" t="s">
        <v>26</v>
      </c>
      <c r="D41" s="8" t="s">
        <v>137</v>
      </c>
      <c r="E41" s="7" t="s">
        <v>6</v>
      </c>
      <c r="F41" s="53">
        <v>22</v>
      </c>
      <c r="G41" s="53">
        <v>21</v>
      </c>
      <c r="H41" s="53">
        <v>24</v>
      </c>
      <c r="I41" s="53">
        <v>21</v>
      </c>
      <c r="J41" s="53">
        <v>24</v>
      </c>
      <c r="N41" s="13"/>
      <c r="O41" s="29">
        <f t="shared" si="1"/>
        <v>112</v>
      </c>
    </row>
    <row r="42" spans="1:15" x14ac:dyDescent="0.35">
      <c r="A42" s="9">
        <v>171</v>
      </c>
      <c r="B42" s="9" t="s">
        <v>435</v>
      </c>
      <c r="C42" s="9" t="s">
        <v>436</v>
      </c>
      <c r="D42" s="8" t="s">
        <v>41</v>
      </c>
      <c r="E42" s="7" t="s">
        <v>0</v>
      </c>
      <c r="F42" s="53">
        <v>20</v>
      </c>
      <c r="G42" s="53">
        <v>17</v>
      </c>
      <c r="H42" s="53">
        <v>27</v>
      </c>
      <c r="I42" s="53">
        <v>26</v>
      </c>
      <c r="J42" s="53">
        <v>21</v>
      </c>
      <c r="N42" s="13"/>
      <c r="O42" s="29">
        <f t="shared" si="1"/>
        <v>111</v>
      </c>
    </row>
    <row r="43" spans="1:15" x14ac:dyDescent="0.35">
      <c r="A43" s="9">
        <v>218</v>
      </c>
      <c r="B43" s="9" t="s">
        <v>126</v>
      </c>
      <c r="C43" s="9" t="s">
        <v>125</v>
      </c>
      <c r="D43" s="8" t="s">
        <v>10</v>
      </c>
      <c r="E43" s="7" t="s">
        <v>0</v>
      </c>
      <c r="F43" s="53">
        <v>18</v>
      </c>
      <c r="G43" s="53">
        <v>21</v>
      </c>
      <c r="H43" s="53">
        <v>22</v>
      </c>
      <c r="I43" s="53">
        <v>21</v>
      </c>
      <c r="J43" s="53">
        <v>28</v>
      </c>
      <c r="N43" s="13"/>
      <c r="O43" s="29">
        <f t="shared" si="1"/>
        <v>110</v>
      </c>
    </row>
    <row r="44" spans="1:15" x14ac:dyDescent="0.35">
      <c r="A44" s="9">
        <v>195</v>
      </c>
      <c r="B44" s="9" t="s">
        <v>159</v>
      </c>
      <c r="C44" s="9" t="s">
        <v>158</v>
      </c>
      <c r="D44" s="8" t="s">
        <v>46</v>
      </c>
      <c r="E44" s="7" t="s">
        <v>4</v>
      </c>
      <c r="F44" s="53">
        <v>21</v>
      </c>
      <c r="G44" s="53">
        <v>27</v>
      </c>
      <c r="H44" s="53">
        <v>19</v>
      </c>
      <c r="I44" s="53">
        <v>21</v>
      </c>
      <c r="J44" s="53">
        <v>21</v>
      </c>
      <c r="N44" s="13"/>
      <c r="O44" s="29">
        <f t="shared" si="1"/>
        <v>109</v>
      </c>
    </row>
    <row r="45" spans="1:15" x14ac:dyDescent="0.35">
      <c r="A45" s="9">
        <v>272</v>
      </c>
      <c r="B45" s="9" t="s">
        <v>69</v>
      </c>
      <c r="C45" s="9" t="s">
        <v>68</v>
      </c>
      <c r="D45" s="8" t="s">
        <v>41</v>
      </c>
      <c r="E45" s="7" t="s">
        <v>0</v>
      </c>
      <c r="F45" s="53">
        <v>24</v>
      </c>
      <c r="G45" s="53">
        <v>21</v>
      </c>
      <c r="H45" s="53">
        <v>23</v>
      </c>
      <c r="I45" s="53">
        <v>21</v>
      </c>
      <c r="J45" s="53">
        <v>20</v>
      </c>
      <c r="N45" s="13"/>
      <c r="O45" s="29">
        <f t="shared" si="1"/>
        <v>109</v>
      </c>
    </row>
    <row r="46" spans="1:15" x14ac:dyDescent="0.35">
      <c r="A46" s="9">
        <v>140</v>
      </c>
      <c r="B46" s="9" t="s">
        <v>201</v>
      </c>
      <c r="C46" s="9" t="s">
        <v>200</v>
      </c>
      <c r="D46" s="8" t="s">
        <v>199</v>
      </c>
      <c r="E46" s="7" t="s">
        <v>0</v>
      </c>
      <c r="F46" s="53">
        <v>19</v>
      </c>
      <c r="G46" s="53">
        <v>23</v>
      </c>
      <c r="H46" s="53">
        <v>22</v>
      </c>
      <c r="I46" s="53">
        <v>20</v>
      </c>
      <c r="J46" s="53">
        <v>24</v>
      </c>
      <c r="N46" s="13"/>
      <c r="O46" s="29">
        <f t="shared" si="1"/>
        <v>108</v>
      </c>
    </row>
    <row r="47" spans="1:15" x14ac:dyDescent="0.35">
      <c r="A47" s="9">
        <v>215</v>
      </c>
      <c r="B47" s="9" t="s">
        <v>432</v>
      </c>
      <c r="C47" s="9" t="s">
        <v>26</v>
      </c>
      <c r="D47" s="8" t="s">
        <v>12</v>
      </c>
      <c r="E47" s="7" t="s">
        <v>6</v>
      </c>
      <c r="F47" s="53">
        <v>26</v>
      </c>
      <c r="G47" s="53">
        <v>21</v>
      </c>
      <c r="H47" s="53">
        <v>25</v>
      </c>
      <c r="I47" s="53">
        <v>18</v>
      </c>
      <c r="J47" s="53">
        <v>18</v>
      </c>
      <c r="N47" s="13"/>
      <c r="O47" s="29">
        <f t="shared" si="1"/>
        <v>108</v>
      </c>
    </row>
    <row r="48" spans="1:15" x14ac:dyDescent="0.35">
      <c r="A48" s="9">
        <v>247</v>
      </c>
      <c r="B48" s="9" t="s">
        <v>425</v>
      </c>
      <c r="C48" s="9" t="s">
        <v>426</v>
      </c>
      <c r="D48" s="8" t="s">
        <v>32</v>
      </c>
      <c r="E48" s="7" t="s">
        <v>0</v>
      </c>
      <c r="F48" s="53">
        <v>22</v>
      </c>
      <c r="G48" s="53">
        <v>20</v>
      </c>
      <c r="H48" s="53">
        <v>26</v>
      </c>
      <c r="I48" s="53">
        <v>21</v>
      </c>
      <c r="J48" s="53">
        <v>18</v>
      </c>
      <c r="N48" s="13"/>
      <c r="O48" s="29">
        <f t="shared" si="1"/>
        <v>107</v>
      </c>
    </row>
    <row r="49" spans="1:16" x14ac:dyDescent="0.35">
      <c r="A49" s="9">
        <v>317</v>
      </c>
      <c r="B49" s="9" t="s">
        <v>3</v>
      </c>
      <c r="C49" s="9" t="s">
        <v>5</v>
      </c>
      <c r="D49" s="8" t="s">
        <v>1</v>
      </c>
      <c r="E49" s="7" t="s">
        <v>4</v>
      </c>
      <c r="F49" s="53">
        <v>21</v>
      </c>
      <c r="G49" s="53">
        <v>20</v>
      </c>
      <c r="H49" s="53">
        <v>22</v>
      </c>
      <c r="I49" s="53">
        <v>25</v>
      </c>
      <c r="J49" s="53">
        <v>18</v>
      </c>
      <c r="N49" s="13"/>
      <c r="O49" s="29">
        <f t="shared" si="1"/>
        <v>106</v>
      </c>
    </row>
    <row r="50" spans="1:16" x14ac:dyDescent="0.35">
      <c r="A50" s="9">
        <v>256</v>
      </c>
      <c r="B50" s="9" t="s">
        <v>87</v>
      </c>
      <c r="C50" s="9" t="s">
        <v>86</v>
      </c>
      <c r="D50" s="8" t="s">
        <v>41</v>
      </c>
      <c r="E50" s="7" t="s">
        <v>4</v>
      </c>
      <c r="F50" s="53">
        <v>18</v>
      </c>
      <c r="G50" s="53">
        <v>22</v>
      </c>
      <c r="H50" s="53">
        <v>20</v>
      </c>
      <c r="I50" s="53">
        <v>20</v>
      </c>
      <c r="J50" s="53">
        <v>25</v>
      </c>
      <c r="N50" s="13"/>
      <c r="O50" s="29">
        <f t="shared" si="1"/>
        <v>105</v>
      </c>
    </row>
    <row r="51" spans="1:16" x14ac:dyDescent="0.35">
      <c r="A51" s="9">
        <v>263</v>
      </c>
      <c r="B51" s="9" t="s">
        <v>78</v>
      </c>
      <c r="C51" s="9" t="s">
        <v>79</v>
      </c>
      <c r="D51" s="8" t="s">
        <v>1</v>
      </c>
      <c r="E51" s="7" t="s">
        <v>0</v>
      </c>
      <c r="F51" s="53">
        <v>19</v>
      </c>
      <c r="G51" s="53">
        <v>23</v>
      </c>
      <c r="H51" s="53">
        <v>18</v>
      </c>
      <c r="I51" s="53">
        <v>22</v>
      </c>
      <c r="J51" s="53">
        <v>21</v>
      </c>
      <c r="N51" s="13"/>
      <c r="O51" s="29">
        <f t="shared" si="1"/>
        <v>103</v>
      </c>
    </row>
    <row r="52" spans="1:16" x14ac:dyDescent="0.35">
      <c r="A52" s="9">
        <v>130</v>
      </c>
      <c r="B52" s="9" t="s">
        <v>206</v>
      </c>
      <c r="C52" s="9" t="s">
        <v>205</v>
      </c>
      <c r="D52" s="8" t="s">
        <v>199</v>
      </c>
      <c r="E52" s="7" t="s">
        <v>4</v>
      </c>
      <c r="F52" s="53">
        <v>22</v>
      </c>
      <c r="G52" s="53">
        <v>21</v>
      </c>
      <c r="H52" s="53">
        <v>19</v>
      </c>
      <c r="I52" s="53">
        <v>21</v>
      </c>
      <c r="J52" s="53">
        <v>20</v>
      </c>
      <c r="N52" s="13"/>
      <c r="O52" s="29">
        <f t="shared" si="1"/>
        <v>103</v>
      </c>
    </row>
    <row r="53" spans="1:16" x14ac:dyDescent="0.35">
      <c r="A53" s="9">
        <v>269</v>
      </c>
      <c r="B53" s="9" t="s">
        <v>74</v>
      </c>
      <c r="C53" s="9" t="s">
        <v>73</v>
      </c>
      <c r="D53" s="8" t="s">
        <v>41</v>
      </c>
      <c r="E53" s="7" t="s">
        <v>0</v>
      </c>
      <c r="F53" s="53">
        <v>24</v>
      </c>
      <c r="G53" s="53">
        <v>21</v>
      </c>
      <c r="H53" s="53">
        <v>19</v>
      </c>
      <c r="I53" s="53">
        <v>20</v>
      </c>
      <c r="J53" s="53">
        <v>19</v>
      </c>
      <c r="N53" s="13"/>
      <c r="O53" s="29">
        <f t="shared" si="1"/>
        <v>103</v>
      </c>
    </row>
    <row r="54" spans="1:16" x14ac:dyDescent="0.35">
      <c r="A54" s="9">
        <v>250</v>
      </c>
      <c r="B54" s="9" t="s">
        <v>431</v>
      </c>
      <c r="C54" s="9" t="s">
        <v>13</v>
      </c>
      <c r="D54" s="8" t="s">
        <v>137</v>
      </c>
      <c r="E54" s="7" t="s">
        <v>4</v>
      </c>
      <c r="F54" s="53">
        <v>23</v>
      </c>
      <c r="G54" s="53">
        <v>18</v>
      </c>
      <c r="H54" s="53">
        <v>19</v>
      </c>
      <c r="I54" s="53">
        <v>21</v>
      </c>
      <c r="J54" s="53">
        <v>20</v>
      </c>
      <c r="N54" s="13"/>
      <c r="O54" s="29">
        <f t="shared" si="1"/>
        <v>101</v>
      </c>
    </row>
    <row r="55" spans="1:16" x14ac:dyDescent="0.35">
      <c r="A55" s="9">
        <v>251</v>
      </c>
      <c r="B55" s="9" t="s">
        <v>93</v>
      </c>
      <c r="C55" s="9" t="s">
        <v>92</v>
      </c>
      <c r="D55" s="8" t="s">
        <v>41</v>
      </c>
      <c r="E55" s="7" t="s">
        <v>6</v>
      </c>
      <c r="F55" s="53">
        <v>22</v>
      </c>
      <c r="G55" s="53">
        <v>17</v>
      </c>
      <c r="H55" s="53">
        <v>23</v>
      </c>
      <c r="I55" s="53">
        <v>13</v>
      </c>
      <c r="J55" s="53">
        <v>24</v>
      </c>
      <c r="K55" s="4"/>
      <c r="L55" s="4"/>
      <c r="M55" s="4"/>
      <c r="N55" s="30"/>
      <c r="O55" s="29">
        <f t="shared" si="1"/>
        <v>99</v>
      </c>
      <c r="P55" s="4"/>
    </row>
    <row r="56" spans="1:16" x14ac:dyDescent="0.35">
      <c r="A56" s="9">
        <v>125</v>
      </c>
      <c r="B56" s="9" t="s">
        <v>212</v>
      </c>
      <c r="C56" s="9" t="s">
        <v>179</v>
      </c>
      <c r="D56" s="8" t="s">
        <v>1</v>
      </c>
      <c r="E56" s="7" t="s">
        <v>6</v>
      </c>
      <c r="F56" s="53">
        <v>21</v>
      </c>
      <c r="G56" s="53">
        <v>16</v>
      </c>
      <c r="H56" s="53">
        <v>23</v>
      </c>
      <c r="I56" s="53">
        <v>18</v>
      </c>
      <c r="J56" s="53">
        <v>20</v>
      </c>
      <c r="K56" s="4"/>
      <c r="L56" s="4"/>
      <c r="M56" s="4"/>
      <c r="N56" s="30"/>
      <c r="O56" s="29">
        <f t="shared" si="1"/>
        <v>98</v>
      </c>
      <c r="P56" s="4"/>
    </row>
    <row r="57" spans="1:16" x14ac:dyDescent="0.35">
      <c r="A57" s="9">
        <v>276</v>
      </c>
      <c r="B57" s="9" t="s">
        <v>427</v>
      </c>
      <c r="C57" s="9" t="s">
        <v>428</v>
      </c>
      <c r="D57" s="8" t="s">
        <v>12</v>
      </c>
      <c r="E57" s="7" t="s">
        <v>0</v>
      </c>
      <c r="F57" s="53">
        <v>17</v>
      </c>
      <c r="G57" s="53">
        <v>17</v>
      </c>
      <c r="H57" s="53">
        <v>20</v>
      </c>
      <c r="I57" s="53">
        <v>23</v>
      </c>
      <c r="J57" s="53">
        <v>20</v>
      </c>
      <c r="K57" s="4"/>
      <c r="L57" s="4"/>
      <c r="M57" s="4"/>
      <c r="N57" s="30"/>
      <c r="O57" s="29">
        <f t="shared" si="1"/>
        <v>97</v>
      </c>
      <c r="P57" s="4"/>
    </row>
    <row r="58" spans="1:16" x14ac:dyDescent="0.35">
      <c r="A58" s="9">
        <v>138</v>
      </c>
      <c r="B58" s="9" t="s">
        <v>202</v>
      </c>
      <c r="C58" s="9" t="s">
        <v>98</v>
      </c>
      <c r="D58" s="8" t="s">
        <v>32</v>
      </c>
      <c r="E58" s="7" t="s">
        <v>4</v>
      </c>
      <c r="F58" s="53">
        <v>18</v>
      </c>
      <c r="G58" s="53">
        <v>23</v>
      </c>
      <c r="H58" s="53">
        <v>17</v>
      </c>
      <c r="I58" s="53">
        <v>22</v>
      </c>
      <c r="J58" s="53">
        <v>17</v>
      </c>
      <c r="K58" s="4"/>
      <c r="L58" s="4"/>
      <c r="M58" s="4"/>
      <c r="N58" s="30"/>
      <c r="O58" s="29">
        <f t="shared" si="1"/>
        <v>97</v>
      </c>
      <c r="P58" s="4"/>
    </row>
    <row r="59" spans="1:16" x14ac:dyDescent="0.35">
      <c r="A59" s="9">
        <v>316</v>
      </c>
      <c r="B59" s="9" t="s">
        <v>3</v>
      </c>
      <c r="C59" s="9" t="s">
        <v>2</v>
      </c>
      <c r="D59" s="8" t="s">
        <v>1</v>
      </c>
      <c r="E59" s="7" t="s">
        <v>0</v>
      </c>
      <c r="F59" s="53">
        <v>21</v>
      </c>
      <c r="G59" s="53">
        <v>20</v>
      </c>
      <c r="H59" s="53">
        <v>18</v>
      </c>
      <c r="I59" s="53">
        <v>21</v>
      </c>
      <c r="J59" s="53">
        <v>17</v>
      </c>
      <c r="K59" s="4"/>
      <c r="L59" s="4"/>
      <c r="M59" s="4"/>
      <c r="N59" s="30"/>
      <c r="O59" s="29">
        <f t="shared" si="1"/>
        <v>97</v>
      </c>
      <c r="P59" s="4"/>
    </row>
    <row r="60" spans="1:16" x14ac:dyDescent="0.35">
      <c r="A60" s="9">
        <v>238</v>
      </c>
      <c r="B60" s="9" t="s">
        <v>106</v>
      </c>
      <c r="C60" s="9" t="s">
        <v>5</v>
      </c>
      <c r="D60" s="8" t="s">
        <v>10</v>
      </c>
      <c r="E60" s="7" t="s">
        <v>0</v>
      </c>
      <c r="F60" s="53">
        <v>15</v>
      </c>
      <c r="G60" s="53">
        <v>18</v>
      </c>
      <c r="H60" s="53">
        <v>19</v>
      </c>
      <c r="I60" s="53">
        <v>19</v>
      </c>
      <c r="J60" s="53">
        <v>19</v>
      </c>
      <c r="K60" s="4"/>
      <c r="N60" s="30"/>
      <c r="O60" s="29">
        <f t="shared" si="1"/>
        <v>90</v>
      </c>
      <c r="P60" s="4"/>
    </row>
    <row r="61" spans="1:16" x14ac:dyDescent="0.35">
      <c r="A61" s="9">
        <v>285</v>
      </c>
      <c r="B61" s="9" t="s">
        <v>57</v>
      </c>
      <c r="C61" s="9" t="s">
        <v>56</v>
      </c>
      <c r="D61" s="8" t="s">
        <v>46</v>
      </c>
      <c r="E61" s="7" t="s">
        <v>0</v>
      </c>
      <c r="F61" s="53">
        <v>22</v>
      </c>
      <c r="G61" s="53">
        <v>19</v>
      </c>
      <c r="H61" s="53">
        <v>17</v>
      </c>
      <c r="I61" s="53">
        <v>15</v>
      </c>
      <c r="J61" s="53">
        <v>17</v>
      </c>
      <c r="N61" s="13"/>
      <c r="O61" s="29">
        <f t="shared" si="1"/>
        <v>90</v>
      </c>
    </row>
    <row r="62" spans="1:16" x14ac:dyDescent="0.35">
      <c r="A62" s="9">
        <v>290</v>
      </c>
      <c r="B62" s="9" t="s">
        <v>48</v>
      </c>
      <c r="C62" s="9" t="s">
        <v>47</v>
      </c>
      <c r="D62" s="8" t="s">
        <v>46</v>
      </c>
      <c r="E62" s="7" t="s">
        <v>4</v>
      </c>
      <c r="F62" s="53">
        <v>17</v>
      </c>
      <c r="G62" s="53">
        <v>18</v>
      </c>
      <c r="H62" s="53">
        <v>20</v>
      </c>
      <c r="I62" s="53">
        <v>17</v>
      </c>
      <c r="J62" s="53">
        <v>15</v>
      </c>
      <c r="N62" s="13"/>
      <c r="O62" s="29">
        <f t="shared" si="1"/>
        <v>87</v>
      </c>
    </row>
    <row r="63" spans="1:16" x14ac:dyDescent="0.35">
      <c r="A63" s="9">
        <v>267</v>
      </c>
      <c r="B63" s="9" t="s">
        <v>76</v>
      </c>
      <c r="C63" s="9" t="s">
        <v>75</v>
      </c>
      <c r="D63" s="8" t="s">
        <v>32</v>
      </c>
      <c r="E63" s="7" t="s">
        <v>0</v>
      </c>
      <c r="F63" s="53">
        <v>19</v>
      </c>
      <c r="G63" s="53">
        <v>16</v>
      </c>
      <c r="H63" s="53">
        <v>22</v>
      </c>
      <c r="I63" s="53">
        <v>20</v>
      </c>
      <c r="J63" s="53">
        <v>10</v>
      </c>
      <c r="O63" s="29">
        <f t="shared" si="1"/>
        <v>87</v>
      </c>
    </row>
    <row r="64" spans="1:16" x14ac:dyDescent="0.35">
      <c r="A64" s="9">
        <v>279</v>
      </c>
      <c r="B64" s="9" t="s">
        <v>62</v>
      </c>
      <c r="C64" s="9" t="s">
        <v>61</v>
      </c>
      <c r="D64" s="8" t="s">
        <v>32</v>
      </c>
      <c r="E64" s="7" t="s">
        <v>0</v>
      </c>
      <c r="F64" s="53">
        <v>19</v>
      </c>
      <c r="G64" s="53">
        <v>16</v>
      </c>
      <c r="H64" s="53">
        <v>19</v>
      </c>
      <c r="I64" s="53">
        <v>18</v>
      </c>
      <c r="J64" s="53">
        <v>14</v>
      </c>
      <c r="N64" s="13"/>
      <c r="O64" s="29">
        <f t="shared" si="1"/>
        <v>86</v>
      </c>
    </row>
    <row r="65" spans="1:15" x14ac:dyDescent="0.35">
      <c r="A65" s="9">
        <v>214</v>
      </c>
      <c r="B65" s="9" t="s">
        <v>131</v>
      </c>
      <c r="C65" s="9" t="s">
        <v>130</v>
      </c>
      <c r="D65" s="8" t="s">
        <v>1</v>
      </c>
      <c r="E65" s="7" t="s">
        <v>6</v>
      </c>
      <c r="F65" s="53">
        <v>13</v>
      </c>
      <c r="G65" s="53">
        <v>18</v>
      </c>
      <c r="H65" s="53">
        <v>19</v>
      </c>
      <c r="I65" s="53">
        <v>16</v>
      </c>
      <c r="J65" s="53">
        <v>19</v>
      </c>
      <c r="O65" s="29">
        <f t="shared" si="1"/>
        <v>85</v>
      </c>
    </row>
    <row r="66" spans="1:15" x14ac:dyDescent="0.35">
      <c r="A66" s="9">
        <v>262</v>
      </c>
      <c r="B66" s="9" t="s">
        <v>78</v>
      </c>
      <c r="C66" s="9" t="s">
        <v>77</v>
      </c>
      <c r="D66" s="8" t="s">
        <v>1</v>
      </c>
      <c r="E66" s="7" t="s">
        <v>4</v>
      </c>
      <c r="F66" s="53">
        <v>17</v>
      </c>
      <c r="G66" s="53">
        <v>15</v>
      </c>
      <c r="H66" s="53">
        <v>19</v>
      </c>
      <c r="I66" s="53">
        <v>15</v>
      </c>
      <c r="J66" s="53">
        <v>17</v>
      </c>
      <c r="N66" s="13"/>
      <c r="O66" s="29">
        <f t="shared" si="1"/>
        <v>83</v>
      </c>
    </row>
    <row r="67" spans="1:15" x14ac:dyDescent="0.35">
      <c r="A67" s="9">
        <v>255</v>
      </c>
      <c r="B67" s="9" t="s">
        <v>89</v>
      </c>
      <c r="C67" s="9" t="s">
        <v>88</v>
      </c>
      <c r="D67" s="8" t="s">
        <v>12</v>
      </c>
      <c r="E67" s="7" t="s">
        <v>0</v>
      </c>
      <c r="F67" s="53">
        <v>18</v>
      </c>
      <c r="G67" s="53">
        <v>17</v>
      </c>
      <c r="H67" s="53">
        <v>13</v>
      </c>
      <c r="I67" s="53">
        <v>16</v>
      </c>
      <c r="J67" s="53">
        <v>14</v>
      </c>
      <c r="N67" s="13"/>
      <c r="O67" s="29">
        <f t="shared" si="1"/>
        <v>78</v>
      </c>
    </row>
    <row r="68" spans="1:15" x14ac:dyDescent="0.35">
      <c r="A68" s="9">
        <v>231</v>
      </c>
      <c r="B68" s="9" t="s">
        <v>430</v>
      </c>
      <c r="C68" s="9" t="s">
        <v>73</v>
      </c>
      <c r="D68" s="8" t="s">
        <v>137</v>
      </c>
      <c r="E68" s="7" t="s">
        <v>4</v>
      </c>
      <c r="F68" s="53">
        <v>18</v>
      </c>
      <c r="G68" s="53">
        <v>16</v>
      </c>
      <c r="H68" s="53">
        <v>14</v>
      </c>
      <c r="I68" s="53">
        <v>14</v>
      </c>
      <c r="J68" s="53">
        <v>13</v>
      </c>
      <c r="N68" s="13"/>
      <c r="O68" s="29">
        <f t="shared" si="1"/>
        <v>75</v>
      </c>
    </row>
    <row r="69" spans="1:15" x14ac:dyDescent="0.35">
      <c r="A69" s="9">
        <v>232</v>
      </c>
      <c r="B69" s="9" t="s">
        <v>430</v>
      </c>
      <c r="C69" s="9" t="s">
        <v>76</v>
      </c>
      <c r="D69" s="8" t="s">
        <v>137</v>
      </c>
      <c r="E69" s="7" t="s">
        <v>0</v>
      </c>
      <c r="F69" s="53">
        <v>10</v>
      </c>
      <c r="G69" s="53">
        <v>15</v>
      </c>
      <c r="H69" s="53">
        <v>18</v>
      </c>
      <c r="I69" s="53">
        <v>12</v>
      </c>
      <c r="J69" s="53">
        <v>15</v>
      </c>
      <c r="N69" s="13"/>
      <c r="O69" s="29">
        <f t="shared" si="1"/>
        <v>70</v>
      </c>
    </row>
    <row r="70" spans="1:15" x14ac:dyDescent="0.35">
      <c r="A70" s="9"/>
      <c r="B70" s="9"/>
      <c r="C70" s="9"/>
      <c r="D70" s="8"/>
      <c r="E70" s="7"/>
      <c r="N70" s="13"/>
      <c r="O70" s="29"/>
    </row>
    <row r="71" spans="1:15" x14ac:dyDescent="0.35">
      <c r="A71" s="9"/>
      <c r="B71" s="9"/>
      <c r="C71" s="9"/>
      <c r="D71" s="8"/>
      <c r="E71" s="7"/>
      <c r="N71" s="13"/>
      <c r="O71" s="29"/>
    </row>
    <row r="72" spans="1:15" x14ac:dyDescent="0.35">
      <c r="A72" s="9"/>
      <c r="B72" s="9"/>
      <c r="C72" s="9"/>
      <c r="D72" s="8"/>
      <c r="E72" s="7"/>
      <c r="N72" s="13"/>
      <c r="O72" s="29"/>
    </row>
    <row r="73" spans="1:15" x14ac:dyDescent="0.35">
      <c r="A73" s="9"/>
      <c r="B73" s="9"/>
      <c r="C73" s="9"/>
      <c r="D73" s="8"/>
      <c r="E73" s="7"/>
      <c r="N73" s="13"/>
      <c r="O73" s="29"/>
    </row>
    <row r="74" spans="1:15" x14ac:dyDescent="0.35">
      <c r="A74" s="9"/>
      <c r="B74" s="9"/>
      <c r="C74" s="9"/>
      <c r="D74" s="8"/>
      <c r="E74" s="7"/>
      <c r="N74" s="13"/>
      <c r="O74" s="29"/>
    </row>
    <row r="75" spans="1:15" x14ac:dyDescent="0.35">
      <c r="A75" s="9"/>
      <c r="B75" s="9"/>
      <c r="C75" s="9"/>
      <c r="D75" s="8"/>
      <c r="E75" s="7"/>
      <c r="N75" s="13"/>
      <c r="O75" s="29"/>
    </row>
    <row r="76" spans="1:15" x14ac:dyDescent="0.35">
      <c r="A76" s="9"/>
      <c r="B76" s="9"/>
      <c r="C76" s="9"/>
      <c r="D76" s="8"/>
      <c r="E76" s="7"/>
      <c r="O76" s="29"/>
    </row>
    <row r="77" spans="1:15" x14ac:dyDescent="0.35">
      <c r="A77" s="9"/>
      <c r="B77" s="9"/>
      <c r="C77" s="9"/>
      <c r="D77" s="8"/>
      <c r="E77" s="7"/>
      <c r="N77" s="13"/>
      <c r="O77" s="29"/>
    </row>
    <row r="78" spans="1:15" x14ac:dyDescent="0.35">
      <c r="A78" s="9"/>
      <c r="B78" s="9"/>
      <c r="C78" s="9"/>
      <c r="D78" s="8"/>
      <c r="E78" s="7"/>
      <c r="N78" s="13"/>
      <c r="O78" s="29"/>
    </row>
    <row r="79" spans="1:15" x14ac:dyDescent="0.35">
      <c r="A79" s="9"/>
      <c r="B79" s="9"/>
      <c r="C79" s="9"/>
      <c r="D79" s="8"/>
      <c r="E79" s="7"/>
      <c r="N79" s="13"/>
      <c r="O79" s="29"/>
    </row>
    <row r="80" spans="1:15" x14ac:dyDescent="0.35">
      <c r="A80" s="9"/>
      <c r="B80" s="9"/>
      <c r="C80" s="9"/>
      <c r="D80" s="8"/>
      <c r="E80" s="7"/>
      <c r="N80" s="13"/>
      <c r="O80" s="29"/>
    </row>
    <row r="81" spans="1:15" x14ac:dyDescent="0.35">
      <c r="A81" s="9"/>
      <c r="B81" s="9"/>
      <c r="C81" s="9"/>
      <c r="D81" s="8"/>
      <c r="E81" s="7"/>
      <c r="N81" s="13"/>
      <c r="O81" s="29"/>
    </row>
    <row r="82" spans="1:15" x14ac:dyDescent="0.35">
      <c r="A82" s="9"/>
      <c r="B82" s="9"/>
      <c r="C82" s="9"/>
      <c r="D82" s="8"/>
      <c r="E82" s="7"/>
      <c r="O82" s="29"/>
    </row>
    <row r="83" spans="1:15" x14ac:dyDescent="0.35">
      <c r="A83" s="9"/>
      <c r="B83" s="9"/>
      <c r="C83" s="9"/>
      <c r="D83" s="8"/>
      <c r="E83" s="7"/>
      <c r="N83" s="13"/>
      <c r="O83" s="29"/>
    </row>
    <row r="84" spans="1:15" x14ac:dyDescent="0.35">
      <c r="A84" s="9"/>
      <c r="B84" s="9"/>
      <c r="C84" s="9"/>
      <c r="D84" s="8"/>
      <c r="E84" s="7"/>
      <c r="N84" s="13"/>
      <c r="O84" s="29"/>
    </row>
    <row r="85" spans="1:15" x14ac:dyDescent="0.35">
      <c r="A85" s="9"/>
      <c r="B85" s="9"/>
      <c r="C85" s="9"/>
      <c r="D85" s="8"/>
      <c r="E85" s="7"/>
      <c r="N85" s="13"/>
      <c r="O85" s="29"/>
    </row>
    <row r="86" spans="1:15" x14ac:dyDescent="0.35">
      <c r="A86" s="9"/>
      <c r="B86" s="9"/>
      <c r="C86" s="9"/>
      <c r="D86" s="8"/>
      <c r="E86" s="7"/>
      <c r="N86" s="13"/>
      <c r="O86" s="29"/>
    </row>
    <row r="87" spans="1:15" x14ac:dyDescent="0.35">
      <c r="A87" s="9"/>
      <c r="B87" s="9"/>
      <c r="C87" s="9"/>
      <c r="D87" s="8"/>
      <c r="E87" s="7"/>
      <c r="N87" s="13"/>
      <c r="O87" s="29"/>
    </row>
    <row r="88" spans="1:15" x14ac:dyDescent="0.35">
      <c r="A88" s="9"/>
      <c r="B88" s="9"/>
      <c r="C88" s="9"/>
      <c r="D88" s="8"/>
      <c r="E88" s="7"/>
      <c r="N88" s="13"/>
      <c r="O88" s="29"/>
    </row>
    <row r="89" spans="1:15" x14ac:dyDescent="0.35">
      <c r="A89" s="9"/>
      <c r="B89" s="9"/>
      <c r="C89" s="9"/>
      <c r="D89" s="8"/>
      <c r="E89" s="7"/>
      <c r="N89" s="13"/>
      <c r="O89" s="29"/>
    </row>
    <row r="90" spans="1:15" x14ac:dyDescent="0.35">
      <c r="A90" s="9"/>
      <c r="B90" s="9"/>
      <c r="C90" s="9"/>
      <c r="D90" s="8"/>
      <c r="E90" s="7"/>
      <c r="O90" s="29"/>
    </row>
    <row r="91" spans="1:15" x14ac:dyDescent="0.35">
      <c r="A91" s="9"/>
      <c r="B91" s="9"/>
      <c r="C91" s="9"/>
      <c r="D91" s="8"/>
      <c r="E91" s="7"/>
      <c r="N91" s="13"/>
      <c r="O91" s="29"/>
    </row>
    <row r="92" spans="1:15" x14ac:dyDescent="0.35">
      <c r="A92" s="9"/>
      <c r="B92" s="9"/>
      <c r="C92" s="9"/>
      <c r="D92" s="8"/>
      <c r="E92" s="7"/>
      <c r="O92" s="29"/>
    </row>
    <row r="93" spans="1:15" x14ac:dyDescent="0.35">
      <c r="A93" s="9"/>
      <c r="B93" s="9"/>
      <c r="C93" s="9"/>
      <c r="D93" s="8"/>
      <c r="E93" s="7"/>
      <c r="N93" s="13"/>
      <c r="O93" s="29"/>
    </row>
    <row r="94" spans="1:15" x14ac:dyDescent="0.35">
      <c r="A94" s="9"/>
      <c r="B94" s="9"/>
      <c r="C94" s="9"/>
      <c r="D94" s="8"/>
      <c r="E94" s="7"/>
      <c r="N94" s="13"/>
      <c r="O94" s="29"/>
    </row>
    <row r="95" spans="1:15" x14ac:dyDescent="0.35">
      <c r="A95" s="9"/>
      <c r="B95" s="9"/>
      <c r="C95" s="9"/>
      <c r="D95" s="8"/>
      <c r="E95" s="7"/>
      <c r="N95" s="13"/>
      <c r="O95" s="29"/>
    </row>
    <row r="96" spans="1:15" x14ac:dyDescent="0.35">
      <c r="A96" s="9"/>
      <c r="B96" s="9"/>
      <c r="C96" s="9"/>
      <c r="D96" s="8"/>
      <c r="E96" s="7"/>
      <c r="N96" s="13"/>
      <c r="O96" s="29"/>
    </row>
    <row r="97" spans="1:15" x14ac:dyDescent="0.35">
      <c r="A97" s="9"/>
      <c r="B97" s="9"/>
      <c r="C97" s="9"/>
      <c r="D97" s="8"/>
      <c r="E97" s="7"/>
      <c r="N97" s="13"/>
      <c r="O97" s="29"/>
    </row>
    <row r="98" spans="1:15" x14ac:dyDescent="0.35">
      <c r="A98" s="9"/>
      <c r="B98" s="9"/>
      <c r="C98" s="9"/>
      <c r="D98" s="8"/>
      <c r="E98" s="7"/>
      <c r="O98" s="29"/>
    </row>
    <row r="99" spans="1:15" x14ac:dyDescent="0.35">
      <c r="A99" s="9"/>
      <c r="B99" s="9"/>
      <c r="C99" s="9"/>
      <c r="D99" s="8"/>
      <c r="E99" s="7"/>
      <c r="N99" s="13"/>
      <c r="O99" s="29"/>
    </row>
    <row r="100" spans="1:15" x14ac:dyDescent="0.35">
      <c r="A100" s="9"/>
      <c r="B100" s="9"/>
      <c r="C100" s="9"/>
      <c r="D100" s="8"/>
      <c r="E100" s="7"/>
      <c r="N100" s="13"/>
      <c r="O100" s="29"/>
    </row>
    <row r="101" spans="1:15" x14ac:dyDescent="0.35">
      <c r="A101" s="9"/>
      <c r="B101" s="9"/>
      <c r="C101" s="9"/>
      <c r="D101" s="8"/>
      <c r="E101" s="7"/>
      <c r="N101" s="13"/>
      <c r="O101" s="29"/>
    </row>
    <row r="102" spans="1:15" x14ac:dyDescent="0.35">
      <c r="A102" s="9"/>
      <c r="B102" s="9"/>
      <c r="C102" s="9"/>
      <c r="D102" s="8"/>
      <c r="E102" s="7"/>
      <c r="N102" s="13"/>
      <c r="O102" s="29"/>
    </row>
    <row r="103" spans="1:15" x14ac:dyDescent="0.35">
      <c r="A103" s="9"/>
      <c r="B103" s="9"/>
      <c r="C103" s="9"/>
      <c r="D103" s="8"/>
      <c r="E103" s="7"/>
      <c r="O103" s="29"/>
    </row>
    <row r="104" spans="1:15" x14ac:dyDescent="0.35">
      <c r="A104" s="9"/>
      <c r="B104" s="9"/>
      <c r="C104" s="9"/>
      <c r="D104" s="8"/>
      <c r="E104" s="7"/>
      <c r="N104" s="13"/>
      <c r="O104" s="29"/>
    </row>
    <row r="105" spans="1:15" x14ac:dyDescent="0.35">
      <c r="A105" s="9"/>
      <c r="B105" s="9"/>
      <c r="C105" s="9"/>
      <c r="D105" s="8"/>
      <c r="E105" s="7"/>
      <c r="N105" s="13"/>
      <c r="O105" s="29"/>
    </row>
    <row r="106" spans="1:15" x14ac:dyDescent="0.35">
      <c r="A106" s="9"/>
      <c r="B106" s="9"/>
      <c r="C106" s="9"/>
      <c r="D106" s="8"/>
      <c r="E106" s="7"/>
      <c r="N106" s="13"/>
      <c r="O106" s="29"/>
    </row>
    <row r="107" spans="1:15" x14ac:dyDescent="0.35">
      <c r="A107" s="9"/>
      <c r="B107" s="9"/>
      <c r="C107" s="9"/>
      <c r="D107" s="8"/>
      <c r="E107" s="7"/>
      <c r="O107" s="29"/>
    </row>
    <row r="108" spans="1:15" x14ac:dyDescent="0.35">
      <c r="A108" s="9"/>
      <c r="B108" s="9"/>
      <c r="C108" s="9"/>
      <c r="D108" s="8"/>
      <c r="E108" s="7"/>
      <c r="O108" s="29"/>
    </row>
    <row r="109" spans="1:15" x14ac:dyDescent="0.35">
      <c r="A109" s="9"/>
      <c r="B109" s="9"/>
      <c r="C109" s="9"/>
      <c r="D109" s="8"/>
      <c r="E109" s="7"/>
      <c r="O109" s="29"/>
    </row>
    <row r="110" spans="1:15" x14ac:dyDescent="0.35">
      <c r="A110" s="9"/>
      <c r="B110" s="9"/>
      <c r="C110" s="9"/>
      <c r="D110" s="8"/>
      <c r="E110" s="7"/>
      <c r="N110" s="13"/>
      <c r="O110" s="29"/>
    </row>
    <row r="111" spans="1:15" x14ac:dyDescent="0.35">
      <c r="A111" s="9"/>
      <c r="B111" s="9"/>
      <c r="C111" s="9"/>
      <c r="D111" s="8"/>
      <c r="E111" s="7"/>
      <c r="O111" s="29"/>
    </row>
    <row r="112" spans="1:15" x14ac:dyDescent="0.35">
      <c r="A112" s="9"/>
      <c r="B112" s="9"/>
      <c r="C112" s="9"/>
      <c r="D112" s="8"/>
      <c r="E112" s="7"/>
      <c r="O112" s="29"/>
    </row>
    <row r="113" spans="1:15" x14ac:dyDescent="0.35">
      <c r="A113" s="9"/>
      <c r="B113" s="9"/>
      <c r="C113" s="9"/>
      <c r="D113" s="8"/>
      <c r="E113" s="7"/>
      <c r="N113" s="13"/>
      <c r="O113" s="29"/>
    </row>
    <row r="114" spans="1:15" x14ac:dyDescent="0.35">
      <c r="A114" s="9"/>
      <c r="B114" s="9"/>
      <c r="C114" s="9"/>
      <c r="D114" s="8"/>
      <c r="E114" s="7"/>
      <c r="O114" s="29"/>
    </row>
    <row r="115" spans="1:15" x14ac:dyDescent="0.35">
      <c r="A115" s="9"/>
      <c r="B115" s="9"/>
      <c r="C115" s="9"/>
      <c r="D115" s="8"/>
      <c r="E115" s="7"/>
      <c r="O115" s="29"/>
    </row>
    <row r="116" spans="1:15" x14ac:dyDescent="0.35">
      <c r="A116" s="9"/>
      <c r="B116" s="9"/>
      <c r="C116" s="9"/>
      <c r="D116" s="8"/>
      <c r="E116" s="7"/>
      <c r="N116" s="13"/>
      <c r="O116" s="29"/>
    </row>
    <row r="117" spans="1:15" x14ac:dyDescent="0.35">
      <c r="A117" s="9"/>
      <c r="B117" s="9"/>
      <c r="C117" s="9"/>
      <c r="D117" s="8"/>
      <c r="E117" s="7"/>
      <c r="O117" s="29"/>
    </row>
    <row r="118" spans="1:15" x14ac:dyDescent="0.35">
      <c r="A118" s="9"/>
      <c r="B118" s="9"/>
      <c r="C118" s="9"/>
      <c r="D118" s="8"/>
      <c r="E118" s="7"/>
      <c r="N118" s="13"/>
      <c r="O118" s="29"/>
    </row>
    <row r="119" spans="1:15" x14ac:dyDescent="0.35">
      <c r="A119" s="9"/>
      <c r="B119" s="9"/>
      <c r="C119" s="9"/>
      <c r="D119" s="8"/>
      <c r="E119" s="7"/>
      <c r="N119" s="13"/>
      <c r="O119" s="29"/>
    </row>
    <row r="120" spans="1:15" x14ac:dyDescent="0.35">
      <c r="A120" s="9"/>
      <c r="B120" s="9"/>
      <c r="C120" s="9"/>
      <c r="D120" s="8"/>
      <c r="E120" s="7"/>
      <c r="O120" s="29"/>
    </row>
    <row r="121" spans="1:15" x14ac:dyDescent="0.35">
      <c r="A121" s="9"/>
      <c r="B121" s="9"/>
      <c r="C121" s="9"/>
      <c r="D121" s="8"/>
      <c r="E121" s="7"/>
      <c r="N121" s="13"/>
      <c r="O121" s="29"/>
    </row>
    <row r="122" spans="1:15" x14ac:dyDescent="0.35">
      <c r="A122" s="9"/>
      <c r="B122" s="9"/>
      <c r="C122" s="9"/>
      <c r="D122" s="8"/>
      <c r="E122" s="7"/>
      <c r="O122" s="29"/>
    </row>
    <row r="123" spans="1:15" x14ac:dyDescent="0.35">
      <c r="A123" s="9"/>
      <c r="B123" s="9"/>
      <c r="C123" s="9"/>
      <c r="D123" s="8"/>
      <c r="E123" s="7"/>
      <c r="N123" s="13"/>
      <c r="O123" s="29"/>
    </row>
    <row r="124" spans="1:15" x14ac:dyDescent="0.35">
      <c r="A124" s="9"/>
      <c r="B124" s="9"/>
      <c r="C124" s="9"/>
      <c r="D124" s="8"/>
      <c r="E124" s="7"/>
      <c r="O124" s="29"/>
    </row>
    <row r="125" spans="1:15" x14ac:dyDescent="0.35">
      <c r="A125" s="9"/>
      <c r="B125" s="9"/>
      <c r="C125" s="9"/>
      <c r="D125" s="8"/>
      <c r="E125" s="7"/>
      <c r="N125" s="13"/>
      <c r="O125" s="29"/>
    </row>
    <row r="126" spans="1:15" x14ac:dyDescent="0.35">
      <c r="A126" s="9"/>
      <c r="B126" s="9"/>
      <c r="C126" s="9"/>
      <c r="D126" s="8"/>
      <c r="E126" s="7"/>
      <c r="N126" s="13"/>
      <c r="O126" s="29"/>
    </row>
    <row r="127" spans="1:15" x14ac:dyDescent="0.35">
      <c r="A127" s="9"/>
      <c r="B127" s="9"/>
      <c r="C127" s="9"/>
      <c r="D127" s="8"/>
      <c r="E127" s="7"/>
      <c r="N127" s="13"/>
      <c r="O127" s="29"/>
    </row>
    <row r="128" spans="1:15" x14ac:dyDescent="0.35">
      <c r="A128" s="9"/>
      <c r="B128" s="9"/>
      <c r="C128" s="9"/>
      <c r="D128" s="8"/>
      <c r="E128" s="7"/>
      <c r="O128" s="29"/>
    </row>
    <row r="129" spans="1:15" x14ac:dyDescent="0.35">
      <c r="A129" s="9"/>
      <c r="B129" s="9"/>
      <c r="C129" s="9"/>
      <c r="D129" s="8"/>
      <c r="E129" s="7"/>
      <c r="O129" s="29"/>
    </row>
    <row r="130" spans="1:15" x14ac:dyDescent="0.35">
      <c r="A130" s="9"/>
      <c r="B130" s="9"/>
      <c r="C130" s="9"/>
      <c r="D130" s="8"/>
      <c r="E130" s="7"/>
      <c r="N130" s="13"/>
      <c r="O130" s="29"/>
    </row>
    <row r="131" spans="1:15" x14ac:dyDescent="0.35">
      <c r="A131" s="9"/>
      <c r="B131" s="9"/>
      <c r="C131" s="9"/>
      <c r="D131" s="8"/>
      <c r="E131" s="7"/>
      <c r="N131" s="13"/>
      <c r="O131" s="29"/>
    </row>
    <row r="132" spans="1:15" x14ac:dyDescent="0.35">
      <c r="A132" s="9"/>
      <c r="B132" s="9"/>
      <c r="C132" s="9"/>
      <c r="D132" s="8"/>
      <c r="E132" s="7"/>
      <c r="N132" s="13"/>
      <c r="O132" s="29"/>
    </row>
    <row r="133" spans="1:15" x14ac:dyDescent="0.35">
      <c r="A133" s="9"/>
      <c r="B133" s="9"/>
      <c r="C133" s="9"/>
      <c r="D133" s="8"/>
      <c r="E133" s="7"/>
      <c r="N133" s="13"/>
      <c r="O133" s="29"/>
    </row>
    <row r="134" spans="1:15" x14ac:dyDescent="0.35">
      <c r="A134" s="9"/>
      <c r="B134" s="9"/>
      <c r="C134" s="9"/>
      <c r="D134" s="8"/>
      <c r="E134" s="7"/>
      <c r="O134" s="29"/>
    </row>
    <row r="135" spans="1:15" x14ac:dyDescent="0.35">
      <c r="A135" s="9"/>
      <c r="B135" s="9"/>
      <c r="C135" s="9"/>
      <c r="D135" s="8"/>
      <c r="E135" s="7"/>
      <c r="O135" s="29"/>
    </row>
    <row r="136" spans="1:15" x14ac:dyDescent="0.35">
      <c r="A136" s="9"/>
      <c r="B136" s="9"/>
      <c r="C136" s="9"/>
      <c r="D136" s="8"/>
      <c r="E136" s="7"/>
      <c r="N136" s="13"/>
      <c r="O136" s="29"/>
    </row>
    <row r="137" spans="1:15" x14ac:dyDescent="0.35">
      <c r="A137" s="9"/>
      <c r="B137" s="9"/>
      <c r="C137" s="9"/>
      <c r="D137" s="8"/>
      <c r="E137" s="7"/>
      <c r="N137" s="13"/>
      <c r="O137" s="29"/>
    </row>
    <row r="138" spans="1:15" x14ac:dyDescent="0.35">
      <c r="A138" s="9"/>
      <c r="B138" s="9"/>
      <c r="C138" s="9"/>
      <c r="D138" s="8"/>
      <c r="E138" s="7"/>
      <c r="O138" s="29"/>
    </row>
    <row r="139" spans="1:15" x14ac:dyDescent="0.35">
      <c r="A139" s="9"/>
      <c r="B139" s="9"/>
      <c r="C139" s="9"/>
      <c r="D139" s="8"/>
      <c r="E139" s="7"/>
      <c r="N139" s="13"/>
      <c r="O139" s="29"/>
    </row>
    <row r="140" spans="1:15" x14ac:dyDescent="0.35">
      <c r="A140" s="9"/>
      <c r="B140" s="9"/>
      <c r="C140" s="9"/>
      <c r="D140" s="8"/>
      <c r="E140" s="7"/>
      <c r="O140" s="29"/>
    </row>
    <row r="141" spans="1:15" x14ac:dyDescent="0.35">
      <c r="A141" s="9"/>
      <c r="B141" s="9"/>
      <c r="C141" s="9"/>
      <c r="D141" s="8"/>
      <c r="E141" s="7"/>
      <c r="N141" s="13"/>
      <c r="O141" s="29"/>
    </row>
    <row r="142" spans="1:15" x14ac:dyDescent="0.35">
      <c r="A142" s="9"/>
      <c r="B142" s="9"/>
      <c r="C142" s="9"/>
      <c r="D142" s="8"/>
      <c r="E142" s="7"/>
      <c r="N142" s="13"/>
      <c r="O142" s="29"/>
    </row>
    <row r="143" spans="1:15" x14ac:dyDescent="0.35">
      <c r="A143" s="9"/>
      <c r="B143" s="9"/>
      <c r="C143" s="9"/>
      <c r="D143" s="8"/>
      <c r="E143" s="7"/>
      <c r="N143" s="13"/>
      <c r="O143" s="29"/>
    </row>
    <row r="144" spans="1:15" x14ac:dyDescent="0.35">
      <c r="A144" s="9"/>
      <c r="B144" s="9"/>
      <c r="C144" s="9"/>
      <c r="D144" s="8"/>
      <c r="E144" s="7"/>
      <c r="N144" s="13"/>
      <c r="O144" s="29"/>
    </row>
    <row r="145" spans="1:15" x14ac:dyDescent="0.35">
      <c r="A145" s="9"/>
      <c r="B145" s="9"/>
      <c r="C145" s="9"/>
      <c r="D145" s="8"/>
      <c r="E145" s="7"/>
      <c r="O145" s="29"/>
    </row>
    <row r="146" spans="1:15" x14ac:dyDescent="0.35">
      <c r="A146" s="9"/>
      <c r="B146" s="9"/>
      <c r="C146" s="9"/>
      <c r="D146" s="8"/>
      <c r="E146" s="7"/>
      <c r="O146" s="29"/>
    </row>
    <row r="147" spans="1:15" x14ac:dyDescent="0.35">
      <c r="A147" s="9"/>
      <c r="B147" s="9"/>
      <c r="C147" s="9"/>
      <c r="D147" s="8"/>
      <c r="E147" s="7"/>
      <c r="N147" s="13"/>
      <c r="O147" s="29"/>
    </row>
    <row r="148" spans="1:15" x14ac:dyDescent="0.35">
      <c r="A148" s="9"/>
      <c r="B148" s="9"/>
      <c r="C148" s="9"/>
      <c r="D148" s="8"/>
      <c r="E148" s="7"/>
      <c r="N148" s="13"/>
      <c r="O148" s="29"/>
    </row>
    <row r="149" spans="1:15" x14ac:dyDescent="0.35">
      <c r="A149" s="9"/>
      <c r="B149" s="9"/>
      <c r="C149" s="9"/>
      <c r="D149" s="8"/>
      <c r="E149" s="7"/>
      <c r="O149" s="29"/>
    </row>
    <row r="150" spans="1:15" x14ac:dyDescent="0.35">
      <c r="A150" s="9"/>
      <c r="B150" s="9"/>
      <c r="C150" s="9"/>
      <c r="D150" s="8"/>
      <c r="E150" s="7"/>
      <c r="O150" s="29"/>
    </row>
    <row r="151" spans="1:15" x14ac:dyDescent="0.35">
      <c r="A151" s="9"/>
      <c r="B151" s="9"/>
      <c r="C151" s="9"/>
      <c r="D151" s="8"/>
      <c r="E151" s="7"/>
      <c r="N151" s="13"/>
      <c r="O151" s="29"/>
    </row>
    <row r="152" spans="1:15" x14ac:dyDescent="0.35">
      <c r="A152" s="9"/>
      <c r="B152" s="9"/>
      <c r="C152" s="9"/>
      <c r="D152" s="8"/>
      <c r="E152" s="7"/>
      <c r="N152" s="13"/>
      <c r="O152" s="29"/>
    </row>
    <row r="153" spans="1:15" x14ac:dyDescent="0.35">
      <c r="A153" s="9"/>
      <c r="B153" s="9"/>
      <c r="C153" s="9"/>
      <c r="D153" s="8"/>
      <c r="E153" s="7"/>
      <c r="N153" s="13"/>
      <c r="O153" s="29"/>
    </row>
    <row r="154" spans="1:15" x14ac:dyDescent="0.35">
      <c r="A154" s="9"/>
      <c r="B154" s="9"/>
      <c r="C154" s="9"/>
      <c r="D154" s="8"/>
      <c r="E154" s="7"/>
      <c r="N154" s="13"/>
      <c r="O154" s="29"/>
    </row>
    <row r="155" spans="1:15" x14ac:dyDescent="0.35">
      <c r="A155" s="9"/>
      <c r="B155" s="9"/>
      <c r="C155" s="9"/>
      <c r="D155" s="8"/>
      <c r="E155" s="7"/>
      <c r="N155" s="13"/>
      <c r="O155" s="29"/>
    </row>
    <row r="156" spans="1:15" x14ac:dyDescent="0.35">
      <c r="A156" s="9"/>
      <c r="B156" s="9"/>
      <c r="C156" s="9"/>
      <c r="D156" s="8"/>
      <c r="E156" s="7"/>
      <c r="N156" s="13"/>
      <c r="O156" s="29"/>
    </row>
    <row r="157" spans="1:15" x14ac:dyDescent="0.35">
      <c r="A157" s="9"/>
      <c r="B157" s="9"/>
      <c r="C157" s="9"/>
      <c r="D157" s="8"/>
      <c r="E157" s="7"/>
      <c r="N157" s="13"/>
      <c r="O157" s="29"/>
    </row>
    <row r="158" spans="1:15" x14ac:dyDescent="0.35">
      <c r="A158" s="9"/>
      <c r="B158" s="9"/>
      <c r="C158" s="9"/>
      <c r="D158" s="8"/>
      <c r="E158" s="7"/>
      <c r="O158" s="29"/>
    </row>
    <row r="159" spans="1:15" x14ac:dyDescent="0.35">
      <c r="A159" s="9"/>
      <c r="B159" s="9"/>
      <c r="C159" s="9"/>
      <c r="D159" s="8"/>
      <c r="E159" s="7"/>
      <c r="N159" s="13"/>
      <c r="O159" s="29"/>
    </row>
    <row r="160" spans="1:15" x14ac:dyDescent="0.35">
      <c r="A160" s="9"/>
      <c r="B160" s="9"/>
      <c r="C160" s="9"/>
      <c r="D160" s="8"/>
      <c r="E160" s="7"/>
      <c r="N160" s="13"/>
      <c r="O160" s="29"/>
    </row>
    <row r="161" spans="1:15" x14ac:dyDescent="0.35">
      <c r="A161" s="9"/>
      <c r="B161" s="9"/>
      <c r="C161" s="9"/>
      <c r="D161" s="8"/>
      <c r="E161" s="7"/>
      <c r="O161" s="29"/>
    </row>
    <row r="162" spans="1:15" x14ac:dyDescent="0.35">
      <c r="A162" s="9"/>
      <c r="B162" s="9"/>
      <c r="C162" s="9"/>
      <c r="D162" s="8"/>
      <c r="E162" s="7"/>
      <c r="N162" s="13"/>
      <c r="O162" s="29"/>
    </row>
    <row r="163" spans="1:15" x14ac:dyDescent="0.35">
      <c r="A163" s="9"/>
      <c r="B163" s="9"/>
      <c r="C163" s="9"/>
      <c r="D163" s="8"/>
      <c r="E163" s="7"/>
      <c r="N163" s="13"/>
      <c r="O163" s="29"/>
    </row>
    <row r="164" spans="1:15" x14ac:dyDescent="0.35">
      <c r="A164" s="9"/>
      <c r="B164" s="9"/>
      <c r="C164" s="9"/>
      <c r="D164" s="8"/>
      <c r="E164" s="7"/>
      <c r="N164" s="13"/>
      <c r="O164" s="29"/>
    </row>
    <row r="165" spans="1:15" x14ac:dyDescent="0.35">
      <c r="A165" s="9"/>
      <c r="B165" s="9"/>
      <c r="C165" s="9"/>
      <c r="D165" s="8"/>
      <c r="E165" s="7"/>
      <c r="O165" s="29"/>
    </row>
    <row r="166" spans="1:15" x14ac:dyDescent="0.35">
      <c r="A166" s="9"/>
      <c r="B166" s="9"/>
      <c r="C166" s="9"/>
      <c r="D166" s="8"/>
      <c r="E166" s="7"/>
      <c r="N166" s="13"/>
      <c r="O166" s="29"/>
    </row>
    <row r="167" spans="1:15" x14ac:dyDescent="0.35">
      <c r="A167" s="9"/>
      <c r="B167" s="9"/>
      <c r="C167" s="9"/>
      <c r="D167" s="8"/>
      <c r="E167" s="7"/>
      <c r="N167" s="13"/>
      <c r="O167" s="29"/>
    </row>
    <row r="168" spans="1:15" x14ac:dyDescent="0.35">
      <c r="A168" s="9"/>
      <c r="B168" s="9"/>
      <c r="C168" s="9"/>
      <c r="D168" s="8"/>
      <c r="E168" s="7"/>
      <c r="N168" s="13"/>
      <c r="O168" s="29"/>
    </row>
    <row r="169" spans="1:15" x14ac:dyDescent="0.35">
      <c r="A169" s="9"/>
      <c r="B169" s="9"/>
      <c r="C169" s="9"/>
      <c r="D169" s="8"/>
      <c r="E169" s="7"/>
      <c r="O169" s="29"/>
    </row>
  </sheetData>
  <sortState xmlns:xlrd2="http://schemas.microsoft.com/office/spreadsheetml/2017/richdata2" ref="A19:P70">
    <sortCondition descending="1" ref="O19:O70"/>
    <sortCondition descending="1" ref="J19:J70"/>
    <sortCondition descending="1" ref="I19:I70"/>
    <sortCondition descending="1" ref="H19:H70"/>
    <sortCondition descending="1" ref="G19:G70"/>
    <sortCondition descending="1" ref="F19:F70"/>
  </sortState>
  <mergeCells count="5">
    <mergeCell ref="A1:P1"/>
    <mergeCell ref="A17:P17"/>
    <mergeCell ref="A12:F12"/>
    <mergeCell ref="A2:F2"/>
    <mergeCell ref="A7:F7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5"/>
  <sheetViews>
    <sheetView view="pageBreakPreview" zoomScale="60" zoomScaleNormal="80" workbookViewId="0">
      <selection sqref="A1:S1"/>
    </sheetView>
  </sheetViews>
  <sheetFormatPr defaultColWidth="16.453125" defaultRowHeight="14.5" x14ac:dyDescent="0.35"/>
  <cols>
    <col min="1" max="1" width="9.1796875" style="4" customWidth="1"/>
    <col min="2" max="3" width="16.453125" style="1" customWidth="1"/>
    <col min="4" max="5" width="6.7265625" style="1" customWidth="1"/>
    <col min="6" max="8" width="16.453125" style="53" customWidth="1"/>
    <col min="9" max="9" width="16.453125" style="1" customWidth="1"/>
    <col min="10" max="11" width="16.453125" style="53" customWidth="1"/>
    <col min="12" max="12" width="16.453125" style="1" customWidth="1"/>
    <col min="13" max="13" width="12.54296875" style="1" customWidth="1"/>
    <col min="14" max="14" width="7" style="1" customWidth="1"/>
    <col min="15" max="15" width="5.26953125" style="1" customWidth="1"/>
    <col min="16" max="17" width="5.453125" style="1" customWidth="1"/>
    <col min="18" max="18" width="12.26953125" style="1" customWidth="1"/>
    <col min="19" max="19" width="16.453125" style="2" customWidth="1"/>
    <col min="20" max="16384" width="16.453125" style="1"/>
  </cols>
  <sheetData>
    <row r="1" spans="1:26" s="18" customFormat="1" ht="26" x14ac:dyDescent="0.6">
      <c r="A1" s="75" t="s">
        <v>341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</row>
    <row r="2" spans="1:26" s="27" customFormat="1" ht="26" x14ac:dyDescent="0.6">
      <c r="A2" s="79" t="s">
        <v>315</v>
      </c>
      <c r="B2" s="79"/>
      <c r="C2" s="79"/>
      <c r="D2" s="79"/>
      <c r="E2" s="79"/>
      <c r="F2" s="79"/>
      <c r="G2" s="79"/>
      <c r="H2" s="79"/>
      <c r="I2" s="28"/>
      <c r="J2" s="78" t="s">
        <v>314</v>
      </c>
      <c r="K2" s="78"/>
      <c r="L2" s="78"/>
      <c r="M2" s="78"/>
      <c r="N2" s="78"/>
      <c r="O2" s="78"/>
      <c r="P2" s="78"/>
      <c r="Q2" s="78"/>
      <c r="R2" s="78"/>
      <c r="S2" s="78"/>
    </row>
    <row r="3" spans="1:26" s="20" customFormat="1" ht="15.5" x14ac:dyDescent="0.35">
      <c r="A3" s="80" t="s">
        <v>313</v>
      </c>
      <c r="B3" s="80"/>
      <c r="C3" s="80"/>
      <c r="D3" s="80"/>
      <c r="E3" s="80"/>
      <c r="F3" s="80"/>
      <c r="G3" s="54"/>
      <c r="H3" s="55"/>
      <c r="I3" s="26"/>
      <c r="J3" s="80" t="s">
        <v>313</v>
      </c>
      <c r="K3" s="80"/>
      <c r="L3" s="80"/>
      <c r="M3" s="80"/>
      <c r="N3" s="80"/>
      <c r="O3" s="21"/>
      <c r="P3" s="21"/>
      <c r="Q3" s="21"/>
      <c r="R3" s="21"/>
      <c r="S3" s="21"/>
      <c r="T3" s="21"/>
      <c r="U3" s="21"/>
      <c r="V3" s="21"/>
    </row>
    <row r="4" spans="1:26" s="20" customFormat="1" ht="15.5" x14ac:dyDescent="0.35">
      <c r="A4" s="24" t="s">
        <v>312</v>
      </c>
      <c r="B4" s="21"/>
      <c r="C4" s="20" t="s">
        <v>460</v>
      </c>
      <c r="F4" s="57">
        <v>126</v>
      </c>
      <c r="G4" s="55"/>
      <c r="H4" s="55"/>
      <c r="I4" s="23"/>
      <c r="J4" s="57" t="s">
        <v>312</v>
      </c>
      <c r="K4" s="57" t="s">
        <v>454</v>
      </c>
      <c r="L4" s="24"/>
      <c r="M4" s="24">
        <v>123</v>
      </c>
      <c r="N4" s="24"/>
      <c r="O4" s="21"/>
      <c r="P4" s="21"/>
      <c r="Q4" s="21"/>
      <c r="S4" s="22"/>
      <c r="T4" s="21"/>
      <c r="Z4" s="25"/>
    </row>
    <row r="5" spans="1:26" s="20" customFormat="1" ht="15.5" x14ac:dyDescent="0.35">
      <c r="A5" s="24" t="s">
        <v>311</v>
      </c>
      <c r="B5" s="21"/>
      <c r="C5" s="20" t="s">
        <v>461</v>
      </c>
      <c r="F5" s="57">
        <v>123</v>
      </c>
      <c r="G5" s="55"/>
      <c r="H5" s="55"/>
      <c r="I5" s="23"/>
      <c r="J5" s="57" t="s">
        <v>311</v>
      </c>
      <c r="K5" s="57" t="s">
        <v>455</v>
      </c>
      <c r="L5" s="24"/>
      <c r="M5" s="24">
        <v>112</v>
      </c>
      <c r="N5" s="24"/>
      <c r="O5" s="21"/>
      <c r="P5" s="21"/>
      <c r="Q5" s="21"/>
      <c r="S5" s="22"/>
      <c r="T5" s="21"/>
      <c r="Z5" s="21"/>
    </row>
    <row r="6" spans="1:26" s="20" customFormat="1" ht="15.5" x14ac:dyDescent="0.35">
      <c r="A6" s="24" t="s">
        <v>310</v>
      </c>
      <c r="B6" s="21"/>
      <c r="C6" s="20" t="s">
        <v>462</v>
      </c>
      <c r="F6" s="57">
        <v>121</v>
      </c>
      <c r="G6" s="55"/>
      <c r="H6" s="55"/>
      <c r="I6" s="23"/>
      <c r="J6" s="57" t="s">
        <v>310</v>
      </c>
      <c r="K6" s="57" t="s">
        <v>456</v>
      </c>
      <c r="L6" s="24"/>
      <c r="M6" s="24">
        <v>111</v>
      </c>
      <c r="N6" s="24"/>
      <c r="O6" s="21"/>
      <c r="P6" s="21"/>
      <c r="Q6" s="21"/>
      <c r="S6" s="22"/>
      <c r="T6" s="21"/>
      <c r="Z6" s="21"/>
    </row>
    <row r="7" spans="1:26" s="20" customFormat="1" ht="15.5" x14ac:dyDescent="0.35">
      <c r="A7" s="24"/>
      <c r="B7" s="21"/>
      <c r="F7" s="57"/>
      <c r="G7" s="55"/>
      <c r="H7" s="55"/>
      <c r="I7" s="23"/>
      <c r="J7" s="57"/>
      <c r="K7" s="54"/>
      <c r="L7" s="24"/>
      <c r="M7" s="24"/>
      <c r="N7" s="24"/>
      <c r="O7" s="21"/>
      <c r="P7" s="21"/>
      <c r="Q7" s="21"/>
      <c r="S7" s="22"/>
      <c r="T7" s="21"/>
      <c r="Z7" s="21"/>
    </row>
    <row r="8" spans="1:26" s="20" customFormat="1" ht="15.5" x14ac:dyDescent="0.35">
      <c r="A8" s="80" t="s">
        <v>0</v>
      </c>
      <c r="B8" s="80"/>
      <c r="C8" s="80"/>
      <c r="D8" s="80"/>
      <c r="E8" s="80"/>
      <c r="F8" s="80"/>
      <c r="G8" s="54"/>
      <c r="H8" s="55"/>
      <c r="I8" s="26"/>
      <c r="J8" s="80" t="s">
        <v>0</v>
      </c>
      <c r="K8" s="80"/>
      <c r="L8" s="80"/>
      <c r="M8" s="80"/>
      <c r="N8" s="80"/>
      <c r="O8" s="21"/>
      <c r="P8" s="21"/>
      <c r="Q8" s="21"/>
      <c r="S8" s="22"/>
      <c r="T8" s="21"/>
      <c r="U8" s="21"/>
      <c r="V8" s="21"/>
    </row>
    <row r="9" spans="1:26" s="20" customFormat="1" ht="15.5" x14ac:dyDescent="0.35">
      <c r="A9" s="24" t="s">
        <v>312</v>
      </c>
      <c r="B9" s="21"/>
      <c r="C9" s="20" t="s">
        <v>463</v>
      </c>
      <c r="F9" s="57">
        <v>118</v>
      </c>
      <c r="G9" s="55"/>
      <c r="H9" s="55"/>
      <c r="I9" s="23"/>
      <c r="J9" s="57" t="s">
        <v>312</v>
      </c>
      <c r="K9" s="57" t="s">
        <v>457</v>
      </c>
      <c r="L9" s="24"/>
      <c r="M9" s="24">
        <v>105</v>
      </c>
      <c r="N9" s="24"/>
      <c r="O9" s="21"/>
      <c r="P9" s="21"/>
      <c r="Q9" s="21"/>
      <c r="S9" s="22"/>
      <c r="T9" s="21"/>
      <c r="Z9" s="25"/>
    </row>
    <row r="10" spans="1:26" s="20" customFormat="1" ht="15.5" x14ac:dyDescent="0.35">
      <c r="A10" s="24" t="s">
        <v>311</v>
      </c>
      <c r="B10" s="21"/>
      <c r="C10" s="20" t="s">
        <v>464</v>
      </c>
      <c r="F10" s="57">
        <v>118</v>
      </c>
      <c r="G10" s="55"/>
      <c r="H10" s="55"/>
      <c r="I10" s="23"/>
      <c r="J10" s="57" t="s">
        <v>311</v>
      </c>
      <c r="K10" s="57" t="s">
        <v>458</v>
      </c>
      <c r="L10" s="24"/>
      <c r="M10" s="24">
        <v>95</v>
      </c>
      <c r="N10" s="24"/>
      <c r="O10" s="21"/>
      <c r="P10" s="21"/>
      <c r="Q10" s="21"/>
      <c r="S10" s="22"/>
      <c r="T10" s="21"/>
      <c r="Z10" s="21"/>
    </row>
    <row r="11" spans="1:26" s="20" customFormat="1" ht="15.5" x14ac:dyDescent="0.35">
      <c r="A11" s="24" t="s">
        <v>310</v>
      </c>
      <c r="B11" s="21"/>
      <c r="C11" s="20" t="s">
        <v>465</v>
      </c>
      <c r="F11" s="57">
        <v>115</v>
      </c>
      <c r="G11" s="55"/>
      <c r="H11" s="55"/>
      <c r="I11" s="23"/>
      <c r="J11" s="57" t="s">
        <v>310</v>
      </c>
      <c r="K11" s="57" t="s">
        <v>459</v>
      </c>
      <c r="L11" s="24"/>
      <c r="M11" s="24">
        <v>88</v>
      </c>
      <c r="N11" s="24"/>
      <c r="O11" s="21"/>
      <c r="P11" s="21"/>
      <c r="Q11" s="21"/>
      <c r="S11" s="22"/>
      <c r="T11" s="21"/>
      <c r="Z11" s="21"/>
    </row>
    <row r="12" spans="1:26" s="20" customFormat="1" ht="15.5" x14ac:dyDescent="0.35">
      <c r="A12" s="24"/>
      <c r="B12" s="21"/>
      <c r="F12" s="57"/>
      <c r="G12" s="55"/>
      <c r="H12" s="55"/>
      <c r="I12" s="23"/>
      <c r="J12" s="57"/>
      <c r="K12" s="54"/>
      <c r="L12" s="24"/>
      <c r="M12" s="24"/>
      <c r="N12" s="24"/>
      <c r="O12" s="21"/>
      <c r="P12" s="21"/>
      <c r="Q12" s="21"/>
      <c r="S12" s="22"/>
      <c r="T12" s="21"/>
      <c r="Z12" s="21"/>
    </row>
    <row r="13" spans="1:26" s="20" customFormat="1" ht="15.5" x14ac:dyDescent="0.35">
      <c r="A13" s="80" t="s">
        <v>4</v>
      </c>
      <c r="B13" s="80"/>
      <c r="C13" s="80"/>
      <c r="D13" s="80"/>
      <c r="E13" s="80"/>
      <c r="F13" s="80"/>
      <c r="G13" s="54"/>
      <c r="H13" s="55"/>
      <c r="I13" s="26"/>
      <c r="J13" s="80" t="s">
        <v>4</v>
      </c>
      <c r="K13" s="80"/>
      <c r="L13" s="80"/>
      <c r="M13" s="80"/>
      <c r="N13" s="80"/>
      <c r="O13" s="21"/>
      <c r="P13" s="21"/>
      <c r="Q13" s="21"/>
      <c r="S13" s="22"/>
      <c r="T13" s="21"/>
      <c r="U13" s="21"/>
      <c r="V13" s="21"/>
    </row>
    <row r="14" spans="1:26" s="20" customFormat="1" ht="15.5" x14ac:dyDescent="0.35">
      <c r="A14" s="24" t="s">
        <v>312</v>
      </c>
      <c r="B14" s="21"/>
      <c r="C14" s="20" t="s">
        <v>451</v>
      </c>
      <c r="F14" s="24">
        <v>106</v>
      </c>
      <c r="G14" s="55"/>
      <c r="H14" s="55"/>
      <c r="I14" s="23"/>
      <c r="J14" s="57" t="s">
        <v>312</v>
      </c>
      <c r="K14" s="55" t="s">
        <v>448</v>
      </c>
      <c r="L14" s="24"/>
      <c r="M14" s="24">
        <v>104</v>
      </c>
      <c r="N14" s="24"/>
      <c r="O14" s="21"/>
      <c r="P14" s="21"/>
      <c r="Q14" s="21"/>
      <c r="T14" s="21"/>
      <c r="Z14" s="25"/>
    </row>
    <row r="15" spans="1:26" s="20" customFormat="1" ht="15.5" x14ac:dyDescent="0.35">
      <c r="A15" s="24" t="s">
        <v>311</v>
      </c>
      <c r="B15" s="21"/>
      <c r="C15" s="20" t="s">
        <v>452</v>
      </c>
      <c r="F15" s="24">
        <v>106</v>
      </c>
      <c r="G15" s="55"/>
      <c r="H15" s="55"/>
      <c r="I15" s="23"/>
      <c r="J15" s="57" t="s">
        <v>311</v>
      </c>
      <c r="K15" s="55" t="s">
        <v>449</v>
      </c>
      <c r="L15" s="24"/>
      <c r="M15" s="24">
        <v>83</v>
      </c>
      <c r="N15" s="24"/>
      <c r="O15" s="21"/>
      <c r="P15" s="21"/>
      <c r="Q15" s="21"/>
      <c r="T15" s="21"/>
      <c r="Z15" s="21"/>
    </row>
    <row r="16" spans="1:26" s="20" customFormat="1" ht="15.5" x14ac:dyDescent="0.35">
      <c r="A16" s="24" t="s">
        <v>310</v>
      </c>
      <c r="B16" s="21"/>
      <c r="C16" s="20" t="s">
        <v>453</v>
      </c>
      <c r="F16" s="24">
        <v>102</v>
      </c>
      <c r="G16" s="55"/>
      <c r="H16" s="55"/>
      <c r="I16" s="23"/>
      <c r="J16" s="57" t="s">
        <v>310</v>
      </c>
      <c r="K16" s="55" t="s">
        <v>450</v>
      </c>
      <c r="L16" s="24"/>
      <c r="M16" s="24">
        <v>60</v>
      </c>
      <c r="N16" s="24"/>
      <c r="O16" s="21"/>
      <c r="P16" s="21"/>
      <c r="Q16" s="21"/>
      <c r="T16" s="21"/>
      <c r="Z16" s="21"/>
    </row>
    <row r="17" spans="1:26" s="20" customFormat="1" ht="15.5" x14ac:dyDescent="0.35">
      <c r="A17" s="24"/>
      <c r="B17" s="21"/>
      <c r="F17" s="57"/>
      <c r="G17" s="55"/>
      <c r="H17" s="55"/>
      <c r="I17" s="23"/>
      <c r="J17" s="54"/>
      <c r="K17" s="54"/>
      <c r="L17" s="21"/>
      <c r="M17" s="21"/>
      <c r="N17" s="21"/>
      <c r="O17" s="21"/>
      <c r="P17" s="21"/>
      <c r="Q17" s="21"/>
      <c r="R17" s="21"/>
      <c r="S17" s="22"/>
      <c r="T17" s="21"/>
      <c r="Z17" s="21"/>
    </row>
    <row r="18" spans="1:26" s="18" customFormat="1" ht="26" x14ac:dyDescent="0.6">
      <c r="A18" s="69" t="s">
        <v>342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1"/>
    </row>
    <row r="19" spans="1:26" s="14" customFormat="1" ht="15.5" x14ac:dyDescent="0.35">
      <c r="A19" s="14" t="s">
        <v>244</v>
      </c>
      <c r="B19" s="14" t="s">
        <v>243</v>
      </c>
      <c r="C19" s="14" t="s">
        <v>242</v>
      </c>
      <c r="D19" s="17" t="s">
        <v>241</v>
      </c>
      <c r="E19" s="17" t="s">
        <v>240</v>
      </c>
      <c r="F19" s="58" t="s">
        <v>239</v>
      </c>
      <c r="G19" s="59" t="s">
        <v>238</v>
      </c>
      <c r="H19" s="59" t="s">
        <v>237</v>
      </c>
      <c r="I19" s="14" t="s">
        <v>236</v>
      </c>
      <c r="J19" s="59" t="s">
        <v>235</v>
      </c>
      <c r="K19" s="59" t="s">
        <v>234</v>
      </c>
      <c r="L19" s="14" t="s">
        <v>233</v>
      </c>
      <c r="M19" s="14" t="s">
        <v>232</v>
      </c>
      <c r="N19" s="14" t="s">
        <v>466</v>
      </c>
      <c r="O19" s="14" t="s">
        <v>323</v>
      </c>
      <c r="P19" s="14" t="s">
        <v>324</v>
      </c>
      <c r="Q19" s="14" t="s">
        <v>326</v>
      </c>
      <c r="R19" s="14" t="s">
        <v>325</v>
      </c>
      <c r="S19" s="14" t="s">
        <v>231</v>
      </c>
    </row>
    <row r="20" spans="1:26" x14ac:dyDescent="0.35">
      <c r="A20" s="52">
        <v>325</v>
      </c>
      <c r="B20" s="9" t="s">
        <v>365</v>
      </c>
      <c r="C20" s="9" t="s">
        <v>366</v>
      </c>
      <c r="D20" s="8" t="s">
        <v>32</v>
      </c>
      <c r="E20" s="7" t="s">
        <v>6</v>
      </c>
      <c r="F20" s="53">
        <v>22</v>
      </c>
      <c r="G20" s="53">
        <v>24</v>
      </c>
      <c r="H20" s="53">
        <v>24</v>
      </c>
      <c r="I20" s="11">
        <f t="shared" ref="I20:I37" si="0">SUM(F20:H20)</f>
        <v>70</v>
      </c>
      <c r="J20" s="12">
        <v>25</v>
      </c>
      <c r="K20" s="53">
        <v>23</v>
      </c>
      <c r="L20" s="10">
        <f t="shared" ref="L20:L37" si="1">SUM(J20:K20)</f>
        <v>48</v>
      </c>
      <c r="M20" s="4">
        <v>14</v>
      </c>
      <c r="O20" s="4"/>
      <c r="P20" s="4"/>
      <c r="Q20" s="4">
        <v>14</v>
      </c>
      <c r="R20" s="30">
        <v>5</v>
      </c>
      <c r="S20" s="29">
        <f>SUM(I20,L20,R20)</f>
        <v>123</v>
      </c>
    </row>
    <row r="21" spans="1:26" x14ac:dyDescent="0.35">
      <c r="A21" s="52">
        <v>180</v>
      </c>
      <c r="B21" s="9" t="s">
        <v>352</v>
      </c>
      <c r="C21" s="9" t="s">
        <v>353</v>
      </c>
      <c r="D21" s="8" t="s">
        <v>7</v>
      </c>
      <c r="E21" s="7" t="s">
        <v>6</v>
      </c>
      <c r="F21" s="53">
        <v>22</v>
      </c>
      <c r="G21" s="53">
        <v>23</v>
      </c>
      <c r="H21" s="53">
        <v>22</v>
      </c>
      <c r="I21" s="11">
        <f t="shared" si="0"/>
        <v>67</v>
      </c>
      <c r="J21" s="53">
        <v>23</v>
      </c>
      <c r="K21" s="53">
        <v>21</v>
      </c>
      <c r="L21" s="10">
        <f t="shared" si="1"/>
        <v>44</v>
      </c>
      <c r="M21" s="4">
        <v>10</v>
      </c>
      <c r="O21" s="4"/>
      <c r="Q21" s="4"/>
      <c r="R21" s="30">
        <v>1</v>
      </c>
      <c r="S21" s="29">
        <f t="shared" ref="S21:S25" si="2">SUM(I21,L21,R21)</f>
        <v>112</v>
      </c>
    </row>
    <row r="22" spans="1:26" x14ac:dyDescent="0.35">
      <c r="A22" s="52">
        <v>324</v>
      </c>
      <c r="B22" s="9" t="s">
        <v>345</v>
      </c>
      <c r="C22" s="9" t="s">
        <v>346</v>
      </c>
      <c r="D22" s="8" t="s">
        <v>347</v>
      </c>
      <c r="E22" s="7" t="s">
        <v>0</v>
      </c>
      <c r="F22" s="53">
        <v>23</v>
      </c>
      <c r="G22" s="53">
        <v>23</v>
      </c>
      <c r="H22" s="53">
        <v>20</v>
      </c>
      <c r="I22" s="11">
        <f t="shared" si="0"/>
        <v>66</v>
      </c>
      <c r="J22" s="53">
        <v>21</v>
      </c>
      <c r="K22" s="53">
        <v>22</v>
      </c>
      <c r="L22" s="10">
        <f t="shared" si="1"/>
        <v>43</v>
      </c>
      <c r="M22" s="4">
        <v>13</v>
      </c>
      <c r="O22" s="4">
        <v>5</v>
      </c>
      <c r="P22" s="4">
        <v>12</v>
      </c>
      <c r="Q22" s="4"/>
      <c r="R22" s="30">
        <v>2</v>
      </c>
      <c r="S22" s="29">
        <f t="shared" si="2"/>
        <v>111</v>
      </c>
    </row>
    <row r="23" spans="1:26" x14ac:dyDescent="0.35">
      <c r="A23" s="52">
        <v>257</v>
      </c>
      <c r="B23" s="9" t="s">
        <v>361</v>
      </c>
      <c r="C23" s="9" t="s">
        <v>362</v>
      </c>
      <c r="D23" s="8" t="s">
        <v>41</v>
      </c>
      <c r="E23" s="7" t="s">
        <v>6</v>
      </c>
      <c r="F23" s="53">
        <v>22</v>
      </c>
      <c r="G23" s="53">
        <v>20</v>
      </c>
      <c r="H23" s="53">
        <v>24</v>
      </c>
      <c r="I23" s="11">
        <f t="shared" si="0"/>
        <v>66</v>
      </c>
      <c r="J23" s="53">
        <v>22</v>
      </c>
      <c r="K23" s="53">
        <v>20</v>
      </c>
      <c r="L23" s="10">
        <f t="shared" si="1"/>
        <v>42</v>
      </c>
      <c r="M23" s="4">
        <v>8</v>
      </c>
      <c r="O23" s="4"/>
      <c r="P23" s="4"/>
      <c r="Q23" s="4"/>
      <c r="R23" s="30">
        <v>1</v>
      </c>
      <c r="S23" s="29">
        <f t="shared" si="2"/>
        <v>109</v>
      </c>
    </row>
    <row r="24" spans="1:26" x14ac:dyDescent="0.35">
      <c r="A24" s="52">
        <v>185</v>
      </c>
      <c r="B24" s="9" t="s">
        <v>170</v>
      </c>
      <c r="C24" s="9" t="s">
        <v>355</v>
      </c>
      <c r="D24" s="8" t="s">
        <v>292</v>
      </c>
      <c r="E24" s="7" t="s">
        <v>0</v>
      </c>
      <c r="F24" s="53">
        <v>21</v>
      </c>
      <c r="G24" s="53">
        <v>18</v>
      </c>
      <c r="H24" s="53">
        <v>17</v>
      </c>
      <c r="I24" s="11">
        <f t="shared" si="0"/>
        <v>56</v>
      </c>
      <c r="J24" s="53">
        <v>23</v>
      </c>
      <c r="K24" s="53">
        <v>22</v>
      </c>
      <c r="L24" s="10">
        <f t="shared" si="1"/>
        <v>45</v>
      </c>
      <c r="M24" s="4">
        <v>13</v>
      </c>
      <c r="O24" s="4"/>
      <c r="P24" s="4"/>
      <c r="Q24" s="4">
        <v>12</v>
      </c>
      <c r="R24" s="30">
        <v>4</v>
      </c>
      <c r="S24" s="29">
        <f>SUM(I24,L24,R24)</f>
        <v>105</v>
      </c>
    </row>
    <row r="25" spans="1:26" ht="15" thickBot="1" x14ac:dyDescent="0.4">
      <c r="A25" s="67">
        <v>184</v>
      </c>
      <c r="B25" s="39" t="s">
        <v>170</v>
      </c>
      <c r="C25" s="39" t="s">
        <v>354</v>
      </c>
      <c r="D25" s="40" t="s">
        <v>292</v>
      </c>
      <c r="E25" s="41" t="s">
        <v>4</v>
      </c>
      <c r="F25" s="61">
        <v>22</v>
      </c>
      <c r="G25" s="61">
        <v>18</v>
      </c>
      <c r="H25" s="61">
        <v>17</v>
      </c>
      <c r="I25" s="43">
        <f t="shared" si="0"/>
        <v>57</v>
      </c>
      <c r="J25" s="61">
        <v>23</v>
      </c>
      <c r="K25" s="61">
        <v>21</v>
      </c>
      <c r="L25" s="44">
        <f t="shared" si="1"/>
        <v>44</v>
      </c>
      <c r="M25" s="48">
        <v>12</v>
      </c>
      <c r="N25" s="49"/>
      <c r="O25" s="48">
        <v>6</v>
      </c>
      <c r="P25" s="48">
        <v>14</v>
      </c>
      <c r="Q25" s="49"/>
      <c r="R25" s="45">
        <v>3</v>
      </c>
      <c r="S25" s="46">
        <f t="shared" si="2"/>
        <v>104</v>
      </c>
    </row>
    <row r="26" spans="1:26" x14ac:dyDescent="0.35">
      <c r="A26" s="63">
        <v>321</v>
      </c>
      <c r="B26" s="31" t="s">
        <v>441</v>
      </c>
      <c r="C26" s="31" t="s">
        <v>358</v>
      </c>
      <c r="D26" s="32" t="s">
        <v>46</v>
      </c>
      <c r="E26" s="33" t="s">
        <v>6</v>
      </c>
      <c r="F26" s="64">
        <v>18</v>
      </c>
      <c r="G26" s="60">
        <v>21</v>
      </c>
      <c r="H26" s="60">
        <v>23</v>
      </c>
      <c r="I26" s="35">
        <f t="shared" si="0"/>
        <v>62</v>
      </c>
      <c r="J26" s="60">
        <v>19</v>
      </c>
      <c r="K26" s="60">
        <v>19</v>
      </c>
      <c r="L26" s="36">
        <f t="shared" si="1"/>
        <v>38</v>
      </c>
      <c r="M26" s="65"/>
      <c r="N26" s="47"/>
      <c r="O26" s="47"/>
      <c r="P26" s="65"/>
      <c r="Q26" s="65"/>
      <c r="R26" s="66"/>
      <c r="S26" s="38">
        <f t="shared" ref="S26:S37" si="3">SUM(I26,L26)</f>
        <v>100</v>
      </c>
    </row>
    <row r="27" spans="1:26" x14ac:dyDescent="0.35">
      <c r="A27" s="52">
        <v>298</v>
      </c>
      <c r="B27" s="9" t="s">
        <v>35</v>
      </c>
      <c r="C27" s="9" t="s">
        <v>351</v>
      </c>
      <c r="D27" s="8" t="s">
        <v>1</v>
      </c>
      <c r="E27" s="7" t="s">
        <v>0</v>
      </c>
      <c r="F27" s="53">
        <v>18</v>
      </c>
      <c r="G27" s="53">
        <v>20</v>
      </c>
      <c r="H27" s="53">
        <v>18</v>
      </c>
      <c r="I27" s="11">
        <f t="shared" si="0"/>
        <v>56</v>
      </c>
      <c r="J27" s="53">
        <v>20</v>
      </c>
      <c r="K27" s="53">
        <v>19</v>
      </c>
      <c r="L27" s="10">
        <f t="shared" si="1"/>
        <v>39</v>
      </c>
      <c r="R27" s="13"/>
      <c r="S27" s="29">
        <f t="shared" si="3"/>
        <v>95</v>
      </c>
    </row>
    <row r="28" spans="1:26" x14ac:dyDescent="0.35">
      <c r="A28" s="52">
        <v>191</v>
      </c>
      <c r="B28" s="9" t="s">
        <v>356</v>
      </c>
      <c r="C28" s="9" t="s">
        <v>357</v>
      </c>
      <c r="D28" s="8" t="s">
        <v>7</v>
      </c>
      <c r="E28" s="7" t="s">
        <v>6</v>
      </c>
      <c r="F28" s="53">
        <v>18</v>
      </c>
      <c r="G28" s="53">
        <v>18</v>
      </c>
      <c r="H28" s="53">
        <v>16</v>
      </c>
      <c r="I28" s="11">
        <f t="shared" si="0"/>
        <v>52</v>
      </c>
      <c r="J28" s="53">
        <v>19</v>
      </c>
      <c r="K28" s="53">
        <v>20</v>
      </c>
      <c r="L28" s="10">
        <f t="shared" si="1"/>
        <v>39</v>
      </c>
      <c r="R28" s="13"/>
      <c r="S28" s="29">
        <f t="shared" si="3"/>
        <v>91</v>
      </c>
    </row>
    <row r="29" spans="1:26" x14ac:dyDescent="0.35">
      <c r="A29" s="52">
        <v>102</v>
      </c>
      <c r="B29" s="9" t="s">
        <v>181</v>
      </c>
      <c r="C29" s="9" t="s">
        <v>344</v>
      </c>
      <c r="D29" s="8" t="s">
        <v>7</v>
      </c>
      <c r="E29" s="7" t="s">
        <v>0</v>
      </c>
      <c r="F29" s="53">
        <v>18</v>
      </c>
      <c r="G29" s="53">
        <v>17</v>
      </c>
      <c r="H29" s="53">
        <v>19</v>
      </c>
      <c r="I29" s="11">
        <f t="shared" si="0"/>
        <v>54</v>
      </c>
      <c r="J29" s="53">
        <v>17</v>
      </c>
      <c r="K29" s="53">
        <v>17</v>
      </c>
      <c r="L29" s="10">
        <f t="shared" si="1"/>
        <v>34</v>
      </c>
      <c r="R29" s="13"/>
      <c r="S29" s="29">
        <f t="shared" si="3"/>
        <v>88</v>
      </c>
    </row>
    <row r="30" spans="1:26" x14ac:dyDescent="0.35">
      <c r="A30" s="52">
        <v>155</v>
      </c>
      <c r="B30" s="9" t="s">
        <v>350</v>
      </c>
      <c r="C30" s="9" t="s">
        <v>351</v>
      </c>
      <c r="D30" s="8" t="s">
        <v>12</v>
      </c>
      <c r="E30" s="7" t="s">
        <v>0</v>
      </c>
      <c r="F30" s="53">
        <v>16</v>
      </c>
      <c r="G30" s="53">
        <v>18</v>
      </c>
      <c r="H30" s="53">
        <v>18</v>
      </c>
      <c r="I30" s="11">
        <f t="shared" si="0"/>
        <v>52</v>
      </c>
      <c r="J30" s="53">
        <v>16</v>
      </c>
      <c r="K30" s="53">
        <v>16</v>
      </c>
      <c r="L30" s="10">
        <f t="shared" si="1"/>
        <v>32</v>
      </c>
      <c r="R30" s="13"/>
      <c r="S30" s="29">
        <f t="shared" si="3"/>
        <v>84</v>
      </c>
    </row>
    <row r="31" spans="1:26" x14ac:dyDescent="0.35">
      <c r="A31" s="52">
        <v>133</v>
      </c>
      <c r="B31" s="9" t="s">
        <v>348</v>
      </c>
      <c r="C31" s="9" t="s">
        <v>349</v>
      </c>
      <c r="D31" s="8" t="s">
        <v>7</v>
      </c>
      <c r="E31" s="7" t="s">
        <v>4</v>
      </c>
      <c r="F31" s="53">
        <v>14</v>
      </c>
      <c r="G31" s="53">
        <v>18</v>
      </c>
      <c r="H31" s="53">
        <v>19</v>
      </c>
      <c r="I31" s="11">
        <f t="shared" si="0"/>
        <v>51</v>
      </c>
      <c r="J31" s="53">
        <v>14</v>
      </c>
      <c r="K31" s="53">
        <v>18</v>
      </c>
      <c r="L31" s="10">
        <f t="shared" si="1"/>
        <v>32</v>
      </c>
      <c r="R31" s="13"/>
      <c r="S31" s="29">
        <f t="shared" si="3"/>
        <v>83</v>
      </c>
    </row>
    <row r="32" spans="1:26" x14ac:dyDescent="0.35">
      <c r="A32" s="52">
        <v>104</v>
      </c>
      <c r="B32" s="9" t="s">
        <v>308</v>
      </c>
      <c r="C32" s="9" t="s">
        <v>307</v>
      </c>
      <c r="D32" s="8" t="s">
        <v>199</v>
      </c>
      <c r="E32" s="7" t="s">
        <v>6</v>
      </c>
      <c r="F32" s="53">
        <v>19</v>
      </c>
      <c r="G32" s="53">
        <v>13</v>
      </c>
      <c r="H32" s="53">
        <v>12</v>
      </c>
      <c r="I32" s="11">
        <f t="shared" si="0"/>
        <v>44</v>
      </c>
      <c r="J32" s="53">
        <v>21</v>
      </c>
      <c r="K32" s="53">
        <v>13</v>
      </c>
      <c r="L32" s="10">
        <f t="shared" si="1"/>
        <v>34</v>
      </c>
      <c r="R32" s="13"/>
      <c r="S32" s="29">
        <f t="shared" si="3"/>
        <v>78</v>
      </c>
    </row>
    <row r="33" spans="1:19" x14ac:dyDescent="0.35">
      <c r="A33" s="52">
        <v>132</v>
      </c>
      <c r="B33" s="9" t="s">
        <v>348</v>
      </c>
      <c r="C33" s="9" t="s">
        <v>251</v>
      </c>
      <c r="D33" s="8" t="s">
        <v>7</v>
      </c>
      <c r="E33" s="7" t="s">
        <v>0</v>
      </c>
      <c r="F33" s="53">
        <v>16</v>
      </c>
      <c r="G33" s="53">
        <v>15</v>
      </c>
      <c r="H33" s="53">
        <v>15</v>
      </c>
      <c r="I33" s="11">
        <f t="shared" si="0"/>
        <v>46</v>
      </c>
      <c r="J33" s="53">
        <v>15</v>
      </c>
      <c r="K33" s="53">
        <v>16</v>
      </c>
      <c r="L33" s="10">
        <f t="shared" si="1"/>
        <v>31</v>
      </c>
      <c r="R33" s="13"/>
      <c r="S33" s="29">
        <f t="shared" si="3"/>
        <v>77</v>
      </c>
    </row>
    <row r="34" spans="1:19" x14ac:dyDescent="0.35">
      <c r="A34" s="52">
        <v>275</v>
      </c>
      <c r="B34" s="9" t="s">
        <v>363</v>
      </c>
      <c r="C34" s="9" t="s">
        <v>364</v>
      </c>
      <c r="D34" s="8" t="s">
        <v>137</v>
      </c>
      <c r="E34" s="7" t="s">
        <v>0</v>
      </c>
      <c r="F34" s="53">
        <v>14</v>
      </c>
      <c r="G34" s="53">
        <v>18</v>
      </c>
      <c r="H34" s="53">
        <v>12</v>
      </c>
      <c r="I34" s="11">
        <f t="shared" si="0"/>
        <v>44</v>
      </c>
      <c r="J34" s="53">
        <v>16</v>
      </c>
      <c r="K34" s="53">
        <v>14</v>
      </c>
      <c r="L34" s="10">
        <f t="shared" si="1"/>
        <v>30</v>
      </c>
      <c r="R34" s="13"/>
      <c r="S34" s="29">
        <f t="shared" si="3"/>
        <v>74</v>
      </c>
    </row>
    <row r="35" spans="1:19" x14ac:dyDescent="0.35">
      <c r="A35" s="52">
        <v>200</v>
      </c>
      <c r="B35" s="9" t="s">
        <v>359</v>
      </c>
      <c r="C35" s="9" t="s">
        <v>360</v>
      </c>
      <c r="D35" s="8" t="s">
        <v>137</v>
      </c>
      <c r="E35" s="7" t="s">
        <v>4</v>
      </c>
      <c r="F35" s="53">
        <v>7</v>
      </c>
      <c r="G35" s="53">
        <v>15</v>
      </c>
      <c r="H35" s="53">
        <v>12</v>
      </c>
      <c r="I35" s="11">
        <f t="shared" si="0"/>
        <v>34</v>
      </c>
      <c r="J35" s="53">
        <v>14</v>
      </c>
      <c r="K35" s="53">
        <v>12</v>
      </c>
      <c r="L35" s="10">
        <f t="shared" si="1"/>
        <v>26</v>
      </c>
      <c r="R35" s="13"/>
      <c r="S35" s="29">
        <f t="shared" si="3"/>
        <v>60</v>
      </c>
    </row>
    <row r="36" spans="1:19" x14ac:dyDescent="0.35">
      <c r="A36" s="52">
        <v>134</v>
      </c>
      <c r="B36" s="9" t="s">
        <v>298</v>
      </c>
      <c r="C36" s="9" t="s">
        <v>297</v>
      </c>
      <c r="D36" s="8" t="s">
        <v>63</v>
      </c>
      <c r="E36" s="7" t="s">
        <v>6</v>
      </c>
      <c r="F36" s="53">
        <v>13</v>
      </c>
      <c r="G36" s="53">
        <v>11</v>
      </c>
      <c r="H36" s="53">
        <v>10</v>
      </c>
      <c r="I36" s="11">
        <f t="shared" si="0"/>
        <v>34</v>
      </c>
      <c r="J36" s="53">
        <v>11</v>
      </c>
      <c r="K36" s="53">
        <v>9</v>
      </c>
      <c r="L36" s="10">
        <f t="shared" si="1"/>
        <v>20</v>
      </c>
      <c r="R36" s="13"/>
      <c r="S36" s="29">
        <f t="shared" si="3"/>
        <v>54</v>
      </c>
    </row>
    <row r="37" spans="1:19" x14ac:dyDescent="0.35">
      <c r="A37" s="52">
        <v>181</v>
      </c>
      <c r="B37" s="9" t="s">
        <v>280</v>
      </c>
      <c r="C37" s="9" t="s">
        <v>279</v>
      </c>
      <c r="D37" s="8" t="s">
        <v>199</v>
      </c>
      <c r="E37" s="7" t="s">
        <v>6</v>
      </c>
      <c r="F37" s="53">
        <v>7</v>
      </c>
      <c r="G37" s="53">
        <v>7</v>
      </c>
      <c r="H37" s="53">
        <v>10</v>
      </c>
      <c r="I37" s="11">
        <f t="shared" si="0"/>
        <v>24</v>
      </c>
      <c r="J37" s="53">
        <v>11</v>
      </c>
      <c r="K37" s="53">
        <v>12</v>
      </c>
      <c r="L37" s="10">
        <f t="shared" si="1"/>
        <v>23</v>
      </c>
      <c r="R37" s="13"/>
      <c r="S37" s="29">
        <f t="shared" si="3"/>
        <v>47</v>
      </c>
    </row>
    <row r="38" spans="1:19" x14ac:dyDescent="0.35">
      <c r="B38" s="62" t="s">
        <v>442</v>
      </c>
    </row>
    <row r="39" spans="1:19" s="18" customFormat="1" ht="26" x14ac:dyDescent="0.6">
      <c r="A39" s="72" t="s">
        <v>343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</row>
    <row r="40" spans="1:19" s="14" customFormat="1" ht="15.5" x14ac:dyDescent="0.35">
      <c r="A40" s="14" t="s">
        <v>244</v>
      </c>
      <c r="B40" s="14" t="s">
        <v>243</v>
      </c>
      <c r="C40" s="14" t="s">
        <v>242</v>
      </c>
      <c r="D40" s="17" t="s">
        <v>241</v>
      </c>
      <c r="E40" s="17" t="s">
        <v>240</v>
      </c>
      <c r="F40" s="58" t="s">
        <v>239</v>
      </c>
      <c r="G40" s="59" t="s">
        <v>238</v>
      </c>
      <c r="H40" s="59" t="s">
        <v>237</v>
      </c>
      <c r="I40" s="14" t="s">
        <v>236</v>
      </c>
      <c r="J40" s="59" t="s">
        <v>235</v>
      </c>
      <c r="K40" s="59" t="s">
        <v>234</v>
      </c>
      <c r="L40" s="14" t="s">
        <v>233</v>
      </c>
      <c r="M40" s="14" t="s">
        <v>232</v>
      </c>
      <c r="N40" s="14" t="s">
        <v>323</v>
      </c>
      <c r="O40" s="14" t="s">
        <v>324</v>
      </c>
      <c r="P40" s="14" t="s">
        <v>326</v>
      </c>
      <c r="Q40" s="14" t="s">
        <v>323</v>
      </c>
      <c r="R40" s="14" t="s">
        <v>325</v>
      </c>
      <c r="S40" s="14" t="s">
        <v>231</v>
      </c>
    </row>
    <row r="41" spans="1:19" x14ac:dyDescent="0.35">
      <c r="A41" s="9">
        <v>322</v>
      </c>
      <c r="B41" s="9" t="s">
        <v>395</v>
      </c>
      <c r="C41" s="9" t="s">
        <v>396</v>
      </c>
      <c r="D41" s="8" t="s">
        <v>41</v>
      </c>
      <c r="E41" s="7" t="s">
        <v>6</v>
      </c>
      <c r="F41" s="53">
        <v>23</v>
      </c>
      <c r="G41" s="53">
        <v>24</v>
      </c>
      <c r="H41" s="12">
        <v>25</v>
      </c>
      <c r="I41" s="11">
        <f t="shared" ref="I41:I85" si="4">SUM(F41:H41)</f>
        <v>72</v>
      </c>
      <c r="J41" s="12">
        <v>25</v>
      </c>
      <c r="K41" s="53">
        <v>24</v>
      </c>
      <c r="L41" s="10">
        <f t="shared" ref="L41:L85" si="5">SUM(J41:K41)</f>
        <v>49</v>
      </c>
      <c r="M41" s="4">
        <v>15</v>
      </c>
      <c r="N41" s="4">
        <v>2</v>
      </c>
      <c r="O41" s="4"/>
      <c r="P41" s="4">
        <v>15</v>
      </c>
      <c r="Q41" s="4">
        <v>2</v>
      </c>
      <c r="R41" s="30">
        <v>5</v>
      </c>
      <c r="S41" s="29">
        <f t="shared" ref="S41:S46" si="6">SUM(I41,L41,R41)</f>
        <v>126</v>
      </c>
    </row>
    <row r="42" spans="1:19" x14ac:dyDescent="0.35">
      <c r="A42" s="9">
        <v>210</v>
      </c>
      <c r="B42" s="9" t="s">
        <v>401</v>
      </c>
      <c r="C42" s="9" t="s">
        <v>127</v>
      </c>
      <c r="D42" s="8" t="s">
        <v>1</v>
      </c>
      <c r="E42" s="7" t="s">
        <v>6</v>
      </c>
      <c r="F42" s="53">
        <v>23</v>
      </c>
      <c r="G42" s="53">
        <v>24</v>
      </c>
      <c r="H42" s="12">
        <v>25</v>
      </c>
      <c r="I42" s="11">
        <f t="shared" si="4"/>
        <v>72</v>
      </c>
      <c r="J42" s="53">
        <v>23</v>
      </c>
      <c r="K42" s="12">
        <v>25</v>
      </c>
      <c r="L42" s="10">
        <f t="shared" si="5"/>
        <v>48</v>
      </c>
      <c r="M42" s="4">
        <v>15</v>
      </c>
      <c r="N42" s="4">
        <v>1</v>
      </c>
      <c r="O42" s="4">
        <v>14</v>
      </c>
      <c r="P42" s="4"/>
      <c r="Q42" s="4"/>
      <c r="R42" s="30">
        <v>3</v>
      </c>
      <c r="S42" s="29">
        <f t="shared" si="6"/>
        <v>123</v>
      </c>
    </row>
    <row r="43" spans="1:19" x14ac:dyDescent="0.35">
      <c r="A43" s="9">
        <v>135</v>
      </c>
      <c r="B43" s="9" t="s">
        <v>375</v>
      </c>
      <c r="C43" s="9" t="s">
        <v>376</v>
      </c>
      <c r="D43" s="8" t="s">
        <v>41</v>
      </c>
      <c r="E43" s="7" t="s">
        <v>6</v>
      </c>
      <c r="F43" s="53">
        <v>24</v>
      </c>
      <c r="G43" s="53">
        <v>23</v>
      </c>
      <c r="H43" s="53">
        <v>23</v>
      </c>
      <c r="I43" s="11">
        <f t="shared" si="4"/>
        <v>70</v>
      </c>
      <c r="J43" s="53">
        <v>23</v>
      </c>
      <c r="K43" s="53">
        <v>24</v>
      </c>
      <c r="L43" s="10">
        <f t="shared" si="5"/>
        <v>47</v>
      </c>
      <c r="M43" s="4">
        <v>15</v>
      </c>
      <c r="N43" s="4">
        <v>2</v>
      </c>
      <c r="O43" s="4"/>
      <c r="P43" s="4">
        <v>15</v>
      </c>
      <c r="Q43" s="4">
        <v>1</v>
      </c>
      <c r="R43" s="30">
        <v>4</v>
      </c>
      <c r="S43" s="29">
        <f t="shared" si="6"/>
        <v>121</v>
      </c>
    </row>
    <row r="44" spans="1:19" x14ac:dyDescent="0.35">
      <c r="A44" s="9">
        <v>296</v>
      </c>
      <c r="B44" s="9" t="s">
        <v>207</v>
      </c>
      <c r="C44" s="9" t="s">
        <v>61</v>
      </c>
      <c r="D44" s="8" t="s">
        <v>70</v>
      </c>
      <c r="E44" s="7" t="s">
        <v>6</v>
      </c>
      <c r="F44" s="53">
        <v>24</v>
      </c>
      <c r="G44" s="12">
        <v>25</v>
      </c>
      <c r="H44" s="53">
        <v>23</v>
      </c>
      <c r="I44" s="11">
        <f t="shared" si="4"/>
        <v>72</v>
      </c>
      <c r="J44" s="53">
        <v>21</v>
      </c>
      <c r="K44" s="12">
        <v>25</v>
      </c>
      <c r="L44" s="10">
        <f t="shared" si="5"/>
        <v>46</v>
      </c>
      <c r="M44" s="4">
        <v>15</v>
      </c>
      <c r="N44" s="4">
        <v>1</v>
      </c>
      <c r="O44" s="4">
        <v>12</v>
      </c>
      <c r="P44" s="4"/>
      <c r="Q44" s="4"/>
      <c r="R44" s="30">
        <v>2</v>
      </c>
      <c r="S44" s="29">
        <f t="shared" si="6"/>
        <v>120</v>
      </c>
    </row>
    <row r="45" spans="1:19" x14ac:dyDescent="0.35">
      <c r="A45" s="9">
        <v>141</v>
      </c>
      <c r="B45" s="9" t="s">
        <v>379</v>
      </c>
      <c r="C45" s="9" t="s">
        <v>372</v>
      </c>
      <c r="D45" s="8" t="s">
        <v>292</v>
      </c>
      <c r="E45" s="7" t="s">
        <v>0</v>
      </c>
      <c r="F45" s="53">
        <v>21</v>
      </c>
      <c r="G45" s="12">
        <v>25</v>
      </c>
      <c r="H45" s="53">
        <v>22</v>
      </c>
      <c r="I45" s="11">
        <f t="shared" si="4"/>
        <v>68</v>
      </c>
      <c r="J45" s="12">
        <v>25</v>
      </c>
      <c r="K45" s="53">
        <v>24</v>
      </c>
      <c r="L45" s="10">
        <f t="shared" si="5"/>
        <v>49</v>
      </c>
      <c r="M45" s="4">
        <v>11</v>
      </c>
      <c r="R45" s="30">
        <v>1</v>
      </c>
      <c r="S45" s="29">
        <f t="shared" si="6"/>
        <v>118</v>
      </c>
    </row>
    <row r="46" spans="1:19" ht="15" thickBot="1" x14ac:dyDescent="0.4">
      <c r="A46" s="39">
        <v>228</v>
      </c>
      <c r="B46" s="39" t="s">
        <v>403</v>
      </c>
      <c r="C46" s="39" t="s">
        <v>404</v>
      </c>
      <c r="D46" s="40" t="s">
        <v>46</v>
      </c>
      <c r="E46" s="41" t="s">
        <v>0</v>
      </c>
      <c r="F46" s="61">
        <v>22</v>
      </c>
      <c r="G46" s="61">
        <v>23</v>
      </c>
      <c r="H46" s="61">
        <v>24</v>
      </c>
      <c r="I46" s="43">
        <f t="shared" si="4"/>
        <v>69</v>
      </c>
      <c r="J46" s="50">
        <v>25</v>
      </c>
      <c r="K46" s="61">
        <v>23</v>
      </c>
      <c r="L46" s="44">
        <f t="shared" si="5"/>
        <v>48</v>
      </c>
      <c r="M46" s="48">
        <v>14</v>
      </c>
      <c r="N46" s="48"/>
      <c r="O46" s="49"/>
      <c r="P46" s="49"/>
      <c r="Q46" s="49"/>
      <c r="R46" s="45">
        <v>1</v>
      </c>
      <c r="S46" s="46">
        <f t="shared" si="6"/>
        <v>118</v>
      </c>
    </row>
    <row r="47" spans="1:19" x14ac:dyDescent="0.35">
      <c r="A47" s="31">
        <v>315</v>
      </c>
      <c r="B47" s="31" t="s">
        <v>3</v>
      </c>
      <c r="C47" s="31" t="s">
        <v>420</v>
      </c>
      <c r="D47" s="32" t="s">
        <v>112</v>
      </c>
      <c r="E47" s="33" t="s">
        <v>0</v>
      </c>
      <c r="F47" s="60">
        <v>22</v>
      </c>
      <c r="G47" s="68">
        <v>25</v>
      </c>
      <c r="H47" s="60">
        <v>24</v>
      </c>
      <c r="I47" s="35">
        <f t="shared" si="4"/>
        <v>71</v>
      </c>
      <c r="J47" s="60">
        <v>23</v>
      </c>
      <c r="K47" s="60">
        <v>21</v>
      </c>
      <c r="L47" s="36">
        <f t="shared" si="5"/>
        <v>44</v>
      </c>
      <c r="M47" s="65"/>
      <c r="N47" s="65"/>
      <c r="O47" s="65"/>
      <c r="P47" s="65"/>
      <c r="Q47" s="65"/>
      <c r="R47" s="66"/>
      <c r="S47" s="38">
        <f t="shared" ref="S47:S85" si="7">SUM(I47,L47)</f>
        <v>115</v>
      </c>
    </row>
    <row r="48" spans="1:19" x14ac:dyDescent="0.35">
      <c r="A48" s="9">
        <v>147</v>
      </c>
      <c r="B48" s="9" t="s">
        <v>384</v>
      </c>
      <c r="C48" s="9" t="s">
        <v>121</v>
      </c>
      <c r="D48" s="8" t="s">
        <v>385</v>
      </c>
      <c r="E48" s="7" t="s">
        <v>0</v>
      </c>
      <c r="F48" s="53">
        <v>23</v>
      </c>
      <c r="G48" s="53">
        <v>24</v>
      </c>
      <c r="H48" s="53">
        <v>20</v>
      </c>
      <c r="I48" s="11">
        <f t="shared" si="4"/>
        <v>67</v>
      </c>
      <c r="J48" s="53">
        <v>23</v>
      </c>
      <c r="K48" s="53">
        <v>24</v>
      </c>
      <c r="L48" s="10">
        <f t="shared" si="5"/>
        <v>47</v>
      </c>
      <c r="R48" s="13"/>
      <c r="S48" s="29">
        <f t="shared" si="7"/>
        <v>114</v>
      </c>
    </row>
    <row r="49" spans="1:19" x14ac:dyDescent="0.35">
      <c r="A49" s="9">
        <v>142</v>
      </c>
      <c r="B49" s="9" t="s">
        <v>380</v>
      </c>
      <c r="C49" s="9" t="s">
        <v>381</v>
      </c>
      <c r="D49" s="8" t="s">
        <v>347</v>
      </c>
      <c r="E49" s="7" t="s">
        <v>0</v>
      </c>
      <c r="F49" s="12">
        <v>25</v>
      </c>
      <c r="G49" s="53">
        <v>19</v>
      </c>
      <c r="H49" s="53">
        <v>23</v>
      </c>
      <c r="I49" s="11">
        <f t="shared" si="4"/>
        <v>67</v>
      </c>
      <c r="J49" s="53">
        <v>23</v>
      </c>
      <c r="K49" s="53">
        <v>23</v>
      </c>
      <c r="L49" s="10">
        <f t="shared" si="5"/>
        <v>46</v>
      </c>
      <c r="S49" s="29">
        <f t="shared" si="7"/>
        <v>113</v>
      </c>
    </row>
    <row r="50" spans="1:19" x14ac:dyDescent="0.35">
      <c r="A50" s="9">
        <v>319</v>
      </c>
      <c r="B50" s="9" t="s">
        <v>422</v>
      </c>
      <c r="C50" s="9" t="s">
        <v>423</v>
      </c>
      <c r="D50" s="8" t="s">
        <v>12</v>
      </c>
      <c r="E50" s="7" t="s">
        <v>0</v>
      </c>
      <c r="F50" s="53">
        <v>23</v>
      </c>
      <c r="G50" s="53">
        <v>22</v>
      </c>
      <c r="H50" s="53">
        <v>23</v>
      </c>
      <c r="I50" s="11">
        <f t="shared" si="4"/>
        <v>68</v>
      </c>
      <c r="J50" s="53">
        <v>24</v>
      </c>
      <c r="K50" s="53">
        <v>21</v>
      </c>
      <c r="L50" s="10">
        <f t="shared" si="5"/>
        <v>45</v>
      </c>
      <c r="R50" s="13"/>
      <c r="S50" s="29">
        <f t="shared" si="7"/>
        <v>113</v>
      </c>
    </row>
    <row r="51" spans="1:19" x14ac:dyDescent="0.35">
      <c r="A51" s="9">
        <v>188</v>
      </c>
      <c r="B51" s="9" t="s">
        <v>397</v>
      </c>
      <c r="C51" s="9" t="s">
        <v>398</v>
      </c>
      <c r="D51" s="8" t="s">
        <v>347</v>
      </c>
      <c r="E51" s="7" t="s">
        <v>6</v>
      </c>
      <c r="F51" s="53">
        <v>22</v>
      </c>
      <c r="G51" s="53">
        <v>23</v>
      </c>
      <c r="H51" s="53">
        <v>21</v>
      </c>
      <c r="I51" s="11">
        <f t="shared" si="4"/>
        <v>66</v>
      </c>
      <c r="J51" s="53">
        <v>23</v>
      </c>
      <c r="K51" s="53">
        <v>21</v>
      </c>
      <c r="L51" s="10">
        <f t="shared" si="5"/>
        <v>44</v>
      </c>
      <c r="R51" s="13"/>
      <c r="S51" s="29">
        <f t="shared" si="7"/>
        <v>110</v>
      </c>
    </row>
    <row r="52" spans="1:19" x14ac:dyDescent="0.35">
      <c r="A52" s="9">
        <v>189</v>
      </c>
      <c r="B52" s="9" t="s">
        <v>397</v>
      </c>
      <c r="C52" s="9" t="s">
        <v>75</v>
      </c>
      <c r="D52" s="8" t="s">
        <v>347</v>
      </c>
      <c r="E52" s="7" t="s">
        <v>0</v>
      </c>
      <c r="F52" s="53">
        <v>23</v>
      </c>
      <c r="G52" s="53">
        <v>24</v>
      </c>
      <c r="H52" s="53">
        <v>20</v>
      </c>
      <c r="I52" s="11">
        <f t="shared" si="4"/>
        <v>67</v>
      </c>
      <c r="J52" s="53">
        <v>23</v>
      </c>
      <c r="K52" s="53">
        <v>20</v>
      </c>
      <c r="L52" s="10">
        <f t="shared" si="5"/>
        <v>43</v>
      </c>
      <c r="S52" s="29">
        <f t="shared" si="7"/>
        <v>110</v>
      </c>
    </row>
    <row r="53" spans="1:19" x14ac:dyDescent="0.35">
      <c r="A53" s="9">
        <v>139</v>
      </c>
      <c r="B53" s="9" t="s">
        <v>378</v>
      </c>
      <c r="C53" s="9" t="s">
        <v>13</v>
      </c>
      <c r="D53" s="8" t="s">
        <v>7</v>
      </c>
      <c r="E53" s="7" t="s">
        <v>6</v>
      </c>
      <c r="F53" s="53">
        <v>24</v>
      </c>
      <c r="G53" s="53">
        <v>18</v>
      </c>
      <c r="H53" s="53">
        <v>23</v>
      </c>
      <c r="I53" s="11">
        <f t="shared" si="4"/>
        <v>65</v>
      </c>
      <c r="J53" s="53">
        <v>22</v>
      </c>
      <c r="K53" s="53">
        <v>21</v>
      </c>
      <c r="L53" s="10">
        <f t="shared" si="5"/>
        <v>43</v>
      </c>
      <c r="R53" s="13"/>
      <c r="S53" s="29">
        <f t="shared" si="7"/>
        <v>108</v>
      </c>
    </row>
    <row r="54" spans="1:19" x14ac:dyDescent="0.35">
      <c r="A54" s="9">
        <v>149</v>
      </c>
      <c r="B54" s="9" t="s">
        <v>386</v>
      </c>
      <c r="C54" s="9" t="s">
        <v>153</v>
      </c>
      <c r="D54" s="8" t="s">
        <v>70</v>
      </c>
      <c r="E54" s="7" t="s">
        <v>0</v>
      </c>
      <c r="F54" s="53">
        <v>23</v>
      </c>
      <c r="G54" s="53">
        <v>23</v>
      </c>
      <c r="H54" s="53">
        <v>19</v>
      </c>
      <c r="I54" s="11">
        <f t="shared" si="4"/>
        <v>65</v>
      </c>
      <c r="J54" s="53">
        <v>23</v>
      </c>
      <c r="K54" s="53">
        <v>20</v>
      </c>
      <c r="L54" s="10">
        <f t="shared" si="5"/>
        <v>43</v>
      </c>
      <c r="R54" s="13"/>
      <c r="S54" s="29">
        <f t="shared" si="7"/>
        <v>108</v>
      </c>
    </row>
    <row r="55" spans="1:19" x14ac:dyDescent="0.35">
      <c r="A55" s="9">
        <v>236</v>
      </c>
      <c r="B55" s="9" t="s">
        <v>405</v>
      </c>
      <c r="C55" s="9" t="s">
        <v>406</v>
      </c>
      <c r="D55" s="8" t="s">
        <v>407</v>
      </c>
      <c r="E55" s="7" t="s">
        <v>0</v>
      </c>
      <c r="F55" s="53">
        <v>22</v>
      </c>
      <c r="G55" s="53">
        <v>22</v>
      </c>
      <c r="H55" s="53">
        <v>21</v>
      </c>
      <c r="I55" s="11">
        <f t="shared" si="4"/>
        <v>65</v>
      </c>
      <c r="J55" s="53">
        <v>21</v>
      </c>
      <c r="K55" s="53">
        <v>21</v>
      </c>
      <c r="L55" s="10">
        <f t="shared" si="5"/>
        <v>42</v>
      </c>
      <c r="R55" s="13"/>
      <c r="S55" s="29">
        <f t="shared" si="7"/>
        <v>107</v>
      </c>
    </row>
    <row r="56" spans="1:19" x14ac:dyDescent="0.35">
      <c r="A56" s="9">
        <v>254</v>
      </c>
      <c r="B56" s="9" t="s">
        <v>411</v>
      </c>
      <c r="C56" s="9" t="s">
        <v>412</v>
      </c>
      <c r="D56" s="8" t="s">
        <v>7</v>
      </c>
      <c r="E56" s="7" t="s">
        <v>4</v>
      </c>
      <c r="F56" s="53">
        <v>18</v>
      </c>
      <c r="G56" s="53">
        <v>19</v>
      </c>
      <c r="H56" s="53">
        <v>22</v>
      </c>
      <c r="I56" s="11">
        <f t="shared" si="4"/>
        <v>59</v>
      </c>
      <c r="J56" s="53">
        <v>23</v>
      </c>
      <c r="K56" s="53">
        <v>24</v>
      </c>
      <c r="L56" s="10">
        <f t="shared" si="5"/>
        <v>47</v>
      </c>
      <c r="S56" s="29">
        <f t="shared" si="7"/>
        <v>106</v>
      </c>
    </row>
    <row r="57" spans="1:19" x14ac:dyDescent="0.35">
      <c r="A57" s="9">
        <v>119</v>
      </c>
      <c r="B57" s="9" t="s">
        <v>374</v>
      </c>
      <c r="C57" s="9" t="s">
        <v>224</v>
      </c>
      <c r="D57" s="8" t="s">
        <v>41</v>
      </c>
      <c r="E57" s="7" t="s">
        <v>4</v>
      </c>
      <c r="F57" s="53">
        <v>19</v>
      </c>
      <c r="G57" s="53">
        <v>20</v>
      </c>
      <c r="H57" s="53">
        <v>23</v>
      </c>
      <c r="I57" s="11">
        <f t="shared" si="4"/>
        <v>62</v>
      </c>
      <c r="J57" s="53">
        <v>21</v>
      </c>
      <c r="K57" s="53">
        <v>23</v>
      </c>
      <c r="L57" s="10">
        <f t="shared" si="5"/>
        <v>44</v>
      </c>
      <c r="R57" s="13"/>
      <c r="S57" s="29">
        <f t="shared" si="7"/>
        <v>106</v>
      </c>
    </row>
    <row r="58" spans="1:19" x14ac:dyDescent="0.35">
      <c r="A58" s="9">
        <v>193</v>
      </c>
      <c r="B58" s="9" t="s">
        <v>399</v>
      </c>
      <c r="C58" s="9" t="s">
        <v>400</v>
      </c>
      <c r="D58" s="8" t="s">
        <v>7</v>
      </c>
      <c r="E58" s="7" t="s">
        <v>6</v>
      </c>
      <c r="F58" s="53">
        <v>21</v>
      </c>
      <c r="G58" s="53">
        <v>20</v>
      </c>
      <c r="H58" s="53">
        <v>23</v>
      </c>
      <c r="I58" s="11">
        <f t="shared" si="4"/>
        <v>64</v>
      </c>
      <c r="J58" s="53">
        <v>19</v>
      </c>
      <c r="K58" s="53">
        <v>23</v>
      </c>
      <c r="L58" s="10">
        <f t="shared" si="5"/>
        <v>42</v>
      </c>
      <c r="R58" s="13"/>
      <c r="S58" s="29">
        <f t="shared" si="7"/>
        <v>106</v>
      </c>
    </row>
    <row r="59" spans="1:19" x14ac:dyDescent="0.35">
      <c r="A59" s="9">
        <v>209</v>
      </c>
      <c r="B59" s="9" t="s">
        <v>401</v>
      </c>
      <c r="C59" s="9" t="s">
        <v>402</v>
      </c>
      <c r="D59" s="8" t="s">
        <v>41</v>
      </c>
      <c r="E59" s="7" t="s">
        <v>0</v>
      </c>
      <c r="F59" s="53">
        <v>23</v>
      </c>
      <c r="G59" s="53">
        <v>20</v>
      </c>
      <c r="H59" s="53">
        <v>20</v>
      </c>
      <c r="I59" s="11">
        <f t="shared" si="4"/>
        <v>63</v>
      </c>
      <c r="J59" s="53">
        <v>21</v>
      </c>
      <c r="K59" s="53">
        <v>22</v>
      </c>
      <c r="L59" s="10">
        <f t="shared" si="5"/>
        <v>43</v>
      </c>
      <c r="R59" s="13"/>
      <c r="S59" s="29">
        <f t="shared" si="7"/>
        <v>106</v>
      </c>
    </row>
    <row r="60" spans="1:19" x14ac:dyDescent="0.35">
      <c r="A60" s="9">
        <v>252</v>
      </c>
      <c r="B60" s="9" t="s">
        <v>409</v>
      </c>
      <c r="C60" s="9" t="s">
        <v>410</v>
      </c>
      <c r="D60" s="8" t="s">
        <v>70</v>
      </c>
      <c r="E60" s="7" t="s">
        <v>0</v>
      </c>
      <c r="F60" s="53">
        <v>20</v>
      </c>
      <c r="G60" s="53">
        <v>20</v>
      </c>
      <c r="H60" s="53">
        <v>22</v>
      </c>
      <c r="I60" s="11">
        <f t="shared" si="4"/>
        <v>62</v>
      </c>
      <c r="J60" s="53">
        <v>24</v>
      </c>
      <c r="K60" s="53">
        <v>19</v>
      </c>
      <c r="L60" s="10">
        <f t="shared" si="5"/>
        <v>43</v>
      </c>
      <c r="R60" s="13"/>
      <c r="S60" s="29">
        <f t="shared" si="7"/>
        <v>105</v>
      </c>
    </row>
    <row r="61" spans="1:19" x14ac:dyDescent="0.35">
      <c r="A61" s="9">
        <v>144</v>
      </c>
      <c r="B61" s="9" t="s">
        <v>382</v>
      </c>
      <c r="C61" s="9" t="s">
        <v>71</v>
      </c>
      <c r="D61" s="8" t="s">
        <v>41</v>
      </c>
      <c r="E61" s="7" t="s">
        <v>0</v>
      </c>
      <c r="F61" s="53">
        <v>21</v>
      </c>
      <c r="G61" s="53">
        <v>21</v>
      </c>
      <c r="H61" s="53">
        <v>20</v>
      </c>
      <c r="I61" s="11">
        <f t="shared" si="4"/>
        <v>62</v>
      </c>
      <c r="J61" s="53">
        <v>21</v>
      </c>
      <c r="K61" s="53">
        <v>20</v>
      </c>
      <c r="L61" s="10">
        <f t="shared" si="5"/>
        <v>41</v>
      </c>
      <c r="S61" s="29">
        <f t="shared" si="7"/>
        <v>103</v>
      </c>
    </row>
    <row r="62" spans="1:19" x14ac:dyDescent="0.35">
      <c r="A62" s="9">
        <v>136</v>
      </c>
      <c r="B62" s="9" t="s">
        <v>377</v>
      </c>
      <c r="C62" s="9" t="s">
        <v>26</v>
      </c>
      <c r="D62" s="8" t="s">
        <v>137</v>
      </c>
      <c r="E62" s="7" t="s">
        <v>4</v>
      </c>
      <c r="F62" s="53">
        <v>18</v>
      </c>
      <c r="G62" s="53">
        <v>19</v>
      </c>
      <c r="H62" s="53">
        <v>22</v>
      </c>
      <c r="I62" s="11">
        <f t="shared" si="4"/>
        <v>59</v>
      </c>
      <c r="J62" s="53">
        <v>23</v>
      </c>
      <c r="K62" s="53">
        <v>20</v>
      </c>
      <c r="L62" s="10">
        <f t="shared" si="5"/>
        <v>43</v>
      </c>
      <c r="R62" s="13"/>
      <c r="S62" s="29">
        <f t="shared" si="7"/>
        <v>102</v>
      </c>
    </row>
    <row r="63" spans="1:19" x14ac:dyDescent="0.35">
      <c r="A63" s="9">
        <v>284</v>
      </c>
      <c r="B63" s="9" t="s">
        <v>59</v>
      </c>
      <c r="C63" s="9" t="s">
        <v>418</v>
      </c>
      <c r="D63" s="8" t="s">
        <v>41</v>
      </c>
      <c r="E63" s="7" t="s">
        <v>4</v>
      </c>
      <c r="F63" s="53">
        <v>20</v>
      </c>
      <c r="G63" s="53">
        <v>23</v>
      </c>
      <c r="H63" s="53">
        <v>20</v>
      </c>
      <c r="I63" s="11">
        <f t="shared" si="4"/>
        <v>63</v>
      </c>
      <c r="J63" s="53">
        <v>19</v>
      </c>
      <c r="K63" s="53">
        <v>20</v>
      </c>
      <c r="L63" s="10">
        <f t="shared" si="5"/>
        <v>39</v>
      </c>
      <c r="R63" s="13"/>
      <c r="S63" s="29">
        <f t="shared" si="7"/>
        <v>102</v>
      </c>
    </row>
    <row r="64" spans="1:19" x14ac:dyDescent="0.35">
      <c r="A64" s="9">
        <v>234</v>
      </c>
      <c r="B64" s="9" t="s">
        <v>107</v>
      </c>
      <c r="C64" s="9" t="s">
        <v>26</v>
      </c>
      <c r="D64" s="8" t="s">
        <v>46</v>
      </c>
      <c r="E64" s="7" t="s">
        <v>6</v>
      </c>
      <c r="F64" s="53">
        <v>20</v>
      </c>
      <c r="G64" s="53">
        <v>21</v>
      </c>
      <c r="H64" s="53">
        <v>18</v>
      </c>
      <c r="I64" s="11">
        <f t="shared" si="4"/>
        <v>59</v>
      </c>
      <c r="J64" s="53">
        <v>22</v>
      </c>
      <c r="K64" s="53">
        <v>20</v>
      </c>
      <c r="L64" s="10">
        <f t="shared" si="5"/>
        <v>42</v>
      </c>
      <c r="R64" s="13"/>
      <c r="S64" s="29">
        <f t="shared" si="7"/>
        <v>101</v>
      </c>
    </row>
    <row r="65" spans="1:19" x14ac:dyDescent="0.35">
      <c r="A65" s="9">
        <v>289</v>
      </c>
      <c r="B65" s="9" t="s">
        <v>48</v>
      </c>
      <c r="C65" s="9" t="s">
        <v>98</v>
      </c>
      <c r="D65" s="8" t="s">
        <v>1</v>
      </c>
      <c r="E65" s="7" t="s">
        <v>6</v>
      </c>
      <c r="F65" s="53">
        <v>21</v>
      </c>
      <c r="G65" s="53">
        <v>20</v>
      </c>
      <c r="H65" s="53">
        <v>19</v>
      </c>
      <c r="I65" s="11">
        <f t="shared" si="4"/>
        <v>60</v>
      </c>
      <c r="J65" s="53">
        <v>21</v>
      </c>
      <c r="K65" s="53">
        <v>19</v>
      </c>
      <c r="L65" s="10">
        <f t="shared" si="5"/>
        <v>40</v>
      </c>
      <c r="R65" s="13"/>
      <c r="S65" s="29">
        <f t="shared" si="7"/>
        <v>100</v>
      </c>
    </row>
    <row r="66" spans="1:19" x14ac:dyDescent="0.35">
      <c r="A66" s="9">
        <v>156</v>
      </c>
      <c r="B66" s="9" t="s">
        <v>350</v>
      </c>
      <c r="C66" s="9" t="s">
        <v>392</v>
      </c>
      <c r="D66" s="8" t="s">
        <v>12</v>
      </c>
      <c r="E66" s="7" t="s">
        <v>6</v>
      </c>
      <c r="F66" s="53">
        <v>24</v>
      </c>
      <c r="G66" s="53">
        <v>18</v>
      </c>
      <c r="H66" s="53">
        <v>20</v>
      </c>
      <c r="I66" s="11">
        <f t="shared" si="4"/>
        <v>62</v>
      </c>
      <c r="J66" s="53">
        <v>19</v>
      </c>
      <c r="K66" s="53">
        <v>19</v>
      </c>
      <c r="L66" s="10">
        <f t="shared" si="5"/>
        <v>38</v>
      </c>
      <c r="R66" s="13"/>
      <c r="S66" s="29">
        <f t="shared" si="7"/>
        <v>100</v>
      </c>
    </row>
    <row r="67" spans="1:19" x14ac:dyDescent="0.35">
      <c r="A67" s="9">
        <v>166</v>
      </c>
      <c r="B67" s="9" t="s">
        <v>393</v>
      </c>
      <c r="C67" s="9" t="s">
        <v>394</v>
      </c>
      <c r="D67" s="8" t="s">
        <v>7</v>
      </c>
      <c r="E67" s="7" t="s">
        <v>6</v>
      </c>
      <c r="F67" s="53">
        <v>19</v>
      </c>
      <c r="G67" s="53">
        <v>21</v>
      </c>
      <c r="H67" s="53">
        <v>17</v>
      </c>
      <c r="I67" s="11">
        <f t="shared" si="4"/>
        <v>57</v>
      </c>
      <c r="J67" s="53">
        <v>21</v>
      </c>
      <c r="K67" s="53">
        <v>21</v>
      </c>
      <c r="L67" s="10">
        <f t="shared" si="5"/>
        <v>42</v>
      </c>
      <c r="R67" s="13"/>
      <c r="S67" s="29">
        <f t="shared" si="7"/>
        <v>99</v>
      </c>
    </row>
    <row r="68" spans="1:19" x14ac:dyDescent="0.35">
      <c r="A68" s="9">
        <v>108</v>
      </c>
      <c r="B68" s="9" t="s">
        <v>371</v>
      </c>
      <c r="C68" s="9" t="s">
        <v>372</v>
      </c>
      <c r="D68" s="8" t="s">
        <v>63</v>
      </c>
      <c r="E68" s="7" t="s">
        <v>4</v>
      </c>
      <c r="F68" s="53">
        <v>19</v>
      </c>
      <c r="G68" s="53">
        <v>22</v>
      </c>
      <c r="H68" s="53">
        <v>20</v>
      </c>
      <c r="I68" s="11">
        <f t="shared" si="4"/>
        <v>61</v>
      </c>
      <c r="J68" s="53">
        <v>18</v>
      </c>
      <c r="K68" s="53">
        <v>20</v>
      </c>
      <c r="L68" s="10">
        <f t="shared" si="5"/>
        <v>38</v>
      </c>
      <c r="R68" s="13"/>
      <c r="S68" s="29">
        <f t="shared" si="7"/>
        <v>99</v>
      </c>
    </row>
    <row r="69" spans="1:19" x14ac:dyDescent="0.35">
      <c r="A69" s="9">
        <v>249</v>
      </c>
      <c r="B69" s="9" t="s">
        <v>408</v>
      </c>
      <c r="C69" s="9" t="s">
        <v>121</v>
      </c>
      <c r="D69" s="8" t="s">
        <v>7</v>
      </c>
      <c r="E69" s="7" t="s">
        <v>0</v>
      </c>
      <c r="F69" s="53">
        <v>22</v>
      </c>
      <c r="G69" s="53">
        <v>19</v>
      </c>
      <c r="H69" s="53">
        <v>21</v>
      </c>
      <c r="I69" s="11">
        <f t="shared" si="4"/>
        <v>62</v>
      </c>
      <c r="J69" s="53">
        <v>20</v>
      </c>
      <c r="K69" s="53">
        <v>17</v>
      </c>
      <c r="L69" s="10">
        <f t="shared" si="5"/>
        <v>37</v>
      </c>
      <c r="R69" s="13"/>
      <c r="S69" s="29">
        <f t="shared" si="7"/>
        <v>99</v>
      </c>
    </row>
    <row r="70" spans="1:19" x14ac:dyDescent="0.35">
      <c r="A70" s="9">
        <v>318</v>
      </c>
      <c r="B70" s="9" t="s">
        <v>421</v>
      </c>
      <c r="C70" s="9" t="s">
        <v>117</v>
      </c>
      <c r="D70" s="8" t="s">
        <v>1</v>
      </c>
      <c r="E70" s="7" t="s">
        <v>0</v>
      </c>
      <c r="F70" s="53">
        <v>17</v>
      </c>
      <c r="G70" s="53">
        <v>18</v>
      </c>
      <c r="H70" s="53">
        <v>20</v>
      </c>
      <c r="I70" s="11">
        <f t="shared" si="4"/>
        <v>55</v>
      </c>
      <c r="J70" s="53">
        <v>20</v>
      </c>
      <c r="K70" s="53">
        <v>22</v>
      </c>
      <c r="L70" s="10">
        <f t="shared" si="5"/>
        <v>42</v>
      </c>
      <c r="S70" s="29">
        <f t="shared" si="7"/>
        <v>97</v>
      </c>
    </row>
    <row r="71" spans="1:19" x14ac:dyDescent="0.35">
      <c r="A71" s="9">
        <v>278</v>
      </c>
      <c r="B71" s="9" t="s">
        <v>416</v>
      </c>
      <c r="C71" s="9" t="s">
        <v>417</v>
      </c>
      <c r="D71" s="8" t="s">
        <v>12</v>
      </c>
      <c r="E71" s="7" t="s">
        <v>4</v>
      </c>
      <c r="F71" s="53">
        <v>20</v>
      </c>
      <c r="G71" s="53">
        <v>20</v>
      </c>
      <c r="H71" s="53">
        <v>18</v>
      </c>
      <c r="I71" s="11">
        <f t="shared" si="4"/>
        <v>58</v>
      </c>
      <c r="J71" s="53">
        <v>19</v>
      </c>
      <c r="K71" s="53">
        <v>20</v>
      </c>
      <c r="L71" s="10">
        <f t="shared" si="5"/>
        <v>39</v>
      </c>
      <c r="R71" s="13"/>
      <c r="S71" s="29">
        <f t="shared" si="7"/>
        <v>97</v>
      </c>
    </row>
    <row r="72" spans="1:19" x14ac:dyDescent="0.35">
      <c r="A72" s="9">
        <v>106</v>
      </c>
      <c r="B72" s="9" t="s">
        <v>370</v>
      </c>
      <c r="C72" s="9" t="s">
        <v>75</v>
      </c>
      <c r="D72" s="8" t="s">
        <v>46</v>
      </c>
      <c r="E72" s="7" t="s">
        <v>6</v>
      </c>
      <c r="F72" s="53">
        <v>19</v>
      </c>
      <c r="G72" s="53">
        <v>18</v>
      </c>
      <c r="H72" s="53">
        <v>22</v>
      </c>
      <c r="I72" s="11">
        <f t="shared" si="4"/>
        <v>59</v>
      </c>
      <c r="J72" s="53">
        <v>19</v>
      </c>
      <c r="K72" s="53">
        <v>19</v>
      </c>
      <c r="L72" s="10">
        <f t="shared" si="5"/>
        <v>38</v>
      </c>
      <c r="R72" s="13"/>
      <c r="S72" s="29">
        <f t="shared" si="7"/>
        <v>97</v>
      </c>
    </row>
    <row r="73" spans="1:19" x14ac:dyDescent="0.35">
      <c r="A73" s="9">
        <v>113</v>
      </c>
      <c r="B73" s="9" t="s">
        <v>373</v>
      </c>
      <c r="C73" s="9" t="s">
        <v>90</v>
      </c>
      <c r="D73" s="8" t="s">
        <v>46</v>
      </c>
      <c r="E73" s="7" t="s">
        <v>6</v>
      </c>
      <c r="F73" s="53">
        <v>20</v>
      </c>
      <c r="G73" s="53">
        <v>18</v>
      </c>
      <c r="H73" s="53">
        <v>16</v>
      </c>
      <c r="I73" s="11">
        <f t="shared" si="4"/>
        <v>54</v>
      </c>
      <c r="J73" s="53">
        <v>22</v>
      </c>
      <c r="K73" s="53">
        <v>20</v>
      </c>
      <c r="L73" s="10">
        <f t="shared" si="5"/>
        <v>42</v>
      </c>
      <c r="S73" s="29">
        <f t="shared" si="7"/>
        <v>96</v>
      </c>
    </row>
    <row r="74" spans="1:19" x14ac:dyDescent="0.35">
      <c r="A74" s="9">
        <v>101</v>
      </c>
      <c r="B74" s="9" t="s">
        <v>181</v>
      </c>
      <c r="C74" s="9" t="s">
        <v>369</v>
      </c>
      <c r="D74" s="8" t="s">
        <v>7</v>
      </c>
      <c r="E74" s="7" t="s">
        <v>0</v>
      </c>
      <c r="F74" s="53">
        <v>19</v>
      </c>
      <c r="G74" s="53">
        <v>19</v>
      </c>
      <c r="H74" s="12">
        <v>25</v>
      </c>
      <c r="I74" s="11">
        <f t="shared" si="4"/>
        <v>63</v>
      </c>
      <c r="J74" s="53">
        <v>14</v>
      </c>
      <c r="K74" s="53">
        <v>19</v>
      </c>
      <c r="L74" s="10">
        <f t="shared" si="5"/>
        <v>33</v>
      </c>
      <c r="R74" s="13"/>
      <c r="S74" s="29">
        <f t="shared" si="7"/>
        <v>96</v>
      </c>
    </row>
    <row r="75" spans="1:19" x14ac:dyDescent="0.35">
      <c r="A75" s="9">
        <v>265</v>
      </c>
      <c r="B75" s="9" t="s">
        <v>413</v>
      </c>
      <c r="C75" s="9" t="s">
        <v>13</v>
      </c>
      <c r="D75" s="8" t="s">
        <v>12</v>
      </c>
      <c r="E75" s="7" t="s">
        <v>4</v>
      </c>
      <c r="F75" s="53">
        <v>20</v>
      </c>
      <c r="G75" s="53">
        <v>20</v>
      </c>
      <c r="H75" s="53">
        <v>20</v>
      </c>
      <c r="I75" s="11">
        <f t="shared" si="4"/>
        <v>60</v>
      </c>
      <c r="J75" s="53">
        <v>18</v>
      </c>
      <c r="K75" s="53">
        <v>18</v>
      </c>
      <c r="L75" s="10">
        <f t="shared" si="5"/>
        <v>36</v>
      </c>
      <c r="R75" s="13"/>
      <c r="S75" s="29">
        <f t="shared" si="7"/>
        <v>96</v>
      </c>
    </row>
    <row r="76" spans="1:19" x14ac:dyDescent="0.35">
      <c r="A76" s="9">
        <v>143</v>
      </c>
      <c r="B76" s="9" t="s">
        <v>382</v>
      </c>
      <c r="C76" s="9" t="s">
        <v>383</v>
      </c>
      <c r="D76" s="8" t="s">
        <v>41</v>
      </c>
      <c r="E76" s="7" t="s">
        <v>4</v>
      </c>
      <c r="F76" s="53">
        <v>20</v>
      </c>
      <c r="G76" s="53">
        <v>19</v>
      </c>
      <c r="H76" s="53">
        <v>17</v>
      </c>
      <c r="I76" s="11">
        <f t="shared" si="4"/>
        <v>56</v>
      </c>
      <c r="J76" s="53">
        <v>19</v>
      </c>
      <c r="K76" s="53">
        <v>19</v>
      </c>
      <c r="L76" s="10">
        <f t="shared" si="5"/>
        <v>38</v>
      </c>
      <c r="R76" s="13"/>
      <c r="S76" s="29">
        <f t="shared" si="7"/>
        <v>94</v>
      </c>
    </row>
    <row r="77" spans="1:19" x14ac:dyDescent="0.35">
      <c r="A77" s="9">
        <v>271</v>
      </c>
      <c r="B77" s="9" t="s">
        <v>414</v>
      </c>
      <c r="C77" s="9" t="s">
        <v>415</v>
      </c>
      <c r="D77" s="8" t="s">
        <v>41</v>
      </c>
      <c r="E77" s="7" t="s">
        <v>0</v>
      </c>
      <c r="F77" s="53">
        <v>20</v>
      </c>
      <c r="G77" s="53">
        <v>19</v>
      </c>
      <c r="H77" s="53">
        <v>19</v>
      </c>
      <c r="I77" s="11">
        <f t="shared" si="4"/>
        <v>58</v>
      </c>
      <c r="J77" s="53">
        <v>18</v>
      </c>
      <c r="K77" s="53">
        <v>18</v>
      </c>
      <c r="L77" s="10">
        <f t="shared" si="5"/>
        <v>36</v>
      </c>
      <c r="R77" s="13"/>
      <c r="S77" s="29">
        <f t="shared" si="7"/>
        <v>94</v>
      </c>
    </row>
    <row r="78" spans="1:19" x14ac:dyDescent="0.35">
      <c r="A78" s="9">
        <v>123</v>
      </c>
      <c r="B78" s="9" t="s">
        <v>345</v>
      </c>
      <c r="C78" s="9" t="s">
        <v>153</v>
      </c>
      <c r="D78" s="8" t="s">
        <v>347</v>
      </c>
      <c r="E78" s="7" t="s">
        <v>4</v>
      </c>
      <c r="F78" s="53">
        <v>18</v>
      </c>
      <c r="G78" s="53">
        <v>19</v>
      </c>
      <c r="H78" s="53">
        <v>19</v>
      </c>
      <c r="I78" s="11">
        <f t="shared" si="4"/>
        <v>56</v>
      </c>
      <c r="J78" s="53">
        <v>18</v>
      </c>
      <c r="K78" s="53">
        <v>17</v>
      </c>
      <c r="L78" s="10">
        <f t="shared" si="5"/>
        <v>35</v>
      </c>
      <c r="R78" s="13"/>
      <c r="S78" s="29">
        <f t="shared" si="7"/>
        <v>91</v>
      </c>
    </row>
    <row r="79" spans="1:19" x14ac:dyDescent="0.35">
      <c r="A79" s="9">
        <v>111</v>
      </c>
      <c r="B79" s="9" t="s">
        <v>223</v>
      </c>
      <c r="C79" s="9" t="s">
        <v>222</v>
      </c>
      <c r="D79" s="8" t="s">
        <v>63</v>
      </c>
      <c r="E79" s="7" t="s">
        <v>0</v>
      </c>
      <c r="F79" s="53">
        <v>19</v>
      </c>
      <c r="G79" s="53">
        <v>14</v>
      </c>
      <c r="H79" s="53">
        <v>21</v>
      </c>
      <c r="I79" s="11">
        <f t="shared" si="4"/>
        <v>54</v>
      </c>
      <c r="J79" s="53">
        <v>18</v>
      </c>
      <c r="K79" s="53">
        <v>18</v>
      </c>
      <c r="L79" s="10">
        <f t="shared" si="5"/>
        <v>36</v>
      </c>
      <c r="R79" s="13"/>
      <c r="S79" s="29">
        <f t="shared" si="7"/>
        <v>90</v>
      </c>
    </row>
    <row r="80" spans="1:19" x14ac:dyDescent="0.35">
      <c r="A80" s="9">
        <v>302</v>
      </c>
      <c r="B80" s="9" t="s">
        <v>419</v>
      </c>
      <c r="C80" s="9" t="s">
        <v>13</v>
      </c>
      <c r="D80" s="8" t="s">
        <v>178</v>
      </c>
      <c r="E80" s="7" t="s">
        <v>0</v>
      </c>
      <c r="F80" s="53">
        <v>18</v>
      </c>
      <c r="G80" s="53">
        <v>17</v>
      </c>
      <c r="H80" s="53">
        <v>16</v>
      </c>
      <c r="I80" s="11">
        <f t="shared" si="4"/>
        <v>51</v>
      </c>
      <c r="J80" s="53">
        <v>19</v>
      </c>
      <c r="K80" s="53">
        <v>16</v>
      </c>
      <c r="L80" s="10">
        <f t="shared" si="5"/>
        <v>35</v>
      </c>
      <c r="R80" s="13"/>
      <c r="S80" s="29">
        <f t="shared" si="7"/>
        <v>86</v>
      </c>
    </row>
    <row r="81" spans="1:19" x14ac:dyDescent="0.35">
      <c r="A81" s="9">
        <v>154</v>
      </c>
      <c r="B81" s="9" t="s">
        <v>389</v>
      </c>
      <c r="C81" s="9" t="s">
        <v>390</v>
      </c>
      <c r="D81" s="8" t="s">
        <v>391</v>
      </c>
      <c r="E81" s="7" t="s">
        <v>6</v>
      </c>
      <c r="F81" s="53">
        <v>14</v>
      </c>
      <c r="G81" s="53">
        <v>14</v>
      </c>
      <c r="H81" s="53">
        <v>20</v>
      </c>
      <c r="I81" s="11">
        <f t="shared" si="4"/>
        <v>48</v>
      </c>
      <c r="J81" s="53">
        <v>17</v>
      </c>
      <c r="K81" s="53">
        <v>20</v>
      </c>
      <c r="L81" s="10">
        <f t="shared" si="5"/>
        <v>37</v>
      </c>
      <c r="R81" s="13"/>
      <c r="S81" s="29">
        <f t="shared" si="7"/>
        <v>85</v>
      </c>
    </row>
    <row r="82" spans="1:19" x14ac:dyDescent="0.35">
      <c r="A82" s="9">
        <v>100</v>
      </c>
      <c r="B82" s="9" t="s">
        <v>367</v>
      </c>
      <c r="C82" s="9" t="s">
        <v>368</v>
      </c>
      <c r="D82" s="8" t="s">
        <v>12</v>
      </c>
      <c r="E82" s="7" t="s">
        <v>0</v>
      </c>
      <c r="F82" s="53">
        <v>13</v>
      </c>
      <c r="G82" s="53">
        <v>18</v>
      </c>
      <c r="H82" s="53">
        <v>18</v>
      </c>
      <c r="I82" s="11">
        <f t="shared" si="4"/>
        <v>49</v>
      </c>
      <c r="J82" s="53">
        <v>19</v>
      </c>
      <c r="K82" s="53">
        <v>17</v>
      </c>
      <c r="L82" s="10">
        <f t="shared" si="5"/>
        <v>36</v>
      </c>
      <c r="R82" s="13"/>
      <c r="S82" s="29">
        <f t="shared" si="7"/>
        <v>85</v>
      </c>
    </row>
    <row r="83" spans="1:19" x14ac:dyDescent="0.35">
      <c r="A83" s="9">
        <v>151</v>
      </c>
      <c r="B83" s="9" t="s">
        <v>387</v>
      </c>
      <c r="C83" s="9" t="s">
        <v>388</v>
      </c>
      <c r="D83" s="8" t="s">
        <v>46</v>
      </c>
      <c r="E83" s="7" t="s">
        <v>4</v>
      </c>
      <c r="F83" s="53">
        <v>18</v>
      </c>
      <c r="G83" s="53">
        <v>14</v>
      </c>
      <c r="H83" s="53">
        <v>17</v>
      </c>
      <c r="I83" s="11">
        <f t="shared" si="4"/>
        <v>49</v>
      </c>
      <c r="J83" s="53">
        <v>15</v>
      </c>
      <c r="K83" s="53">
        <v>18</v>
      </c>
      <c r="L83" s="10">
        <f t="shared" si="5"/>
        <v>33</v>
      </c>
      <c r="R83" s="13"/>
      <c r="S83" s="29">
        <f t="shared" si="7"/>
        <v>82</v>
      </c>
    </row>
    <row r="84" spans="1:19" x14ac:dyDescent="0.35">
      <c r="A84" s="9">
        <v>204</v>
      </c>
      <c r="B84" s="9" t="s">
        <v>143</v>
      </c>
      <c r="C84" s="9" t="s">
        <v>26</v>
      </c>
      <c r="D84" s="8" t="s">
        <v>58</v>
      </c>
      <c r="E84" s="7" t="s">
        <v>6</v>
      </c>
      <c r="F84" s="53">
        <v>14</v>
      </c>
      <c r="G84" s="53">
        <v>16</v>
      </c>
      <c r="H84" s="53">
        <v>18</v>
      </c>
      <c r="I84" s="11">
        <f t="shared" si="4"/>
        <v>48</v>
      </c>
      <c r="J84" s="53">
        <v>17</v>
      </c>
      <c r="K84" s="53">
        <v>12</v>
      </c>
      <c r="L84" s="10">
        <f t="shared" si="5"/>
        <v>29</v>
      </c>
      <c r="R84" s="13"/>
      <c r="S84" s="29">
        <f t="shared" si="7"/>
        <v>77</v>
      </c>
    </row>
    <row r="85" spans="1:19" x14ac:dyDescent="0.35">
      <c r="A85" s="9">
        <v>294</v>
      </c>
      <c r="B85" s="9" t="s">
        <v>37</v>
      </c>
      <c r="C85" s="9" t="s">
        <v>36</v>
      </c>
      <c r="D85" s="8" t="s">
        <v>18</v>
      </c>
      <c r="E85" s="7" t="s">
        <v>4</v>
      </c>
      <c r="F85" s="53">
        <v>11</v>
      </c>
      <c r="G85" s="53">
        <v>14</v>
      </c>
      <c r="H85" s="53">
        <v>16</v>
      </c>
      <c r="I85" s="11">
        <f t="shared" si="4"/>
        <v>41</v>
      </c>
      <c r="J85" s="53">
        <v>14</v>
      </c>
      <c r="K85" s="53">
        <v>10</v>
      </c>
      <c r="L85" s="10">
        <f t="shared" si="5"/>
        <v>24</v>
      </c>
      <c r="S85" s="29">
        <f t="shared" si="7"/>
        <v>65</v>
      </c>
    </row>
  </sheetData>
  <sortState xmlns:xlrd2="http://schemas.microsoft.com/office/spreadsheetml/2017/richdata2" ref="A41:S85">
    <sortCondition descending="1" ref="S41:S85"/>
    <sortCondition descending="1" ref="K41:K85"/>
    <sortCondition descending="1" ref="J41:J85"/>
    <sortCondition descending="1" ref="H41:H85"/>
    <sortCondition descending="1" ref="G41:G85"/>
    <sortCondition descending="1" ref="F41:F85"/>
  </sortState>
  <mergeCells count="11">
    <mergeCell ref="A1:S1"/>
    <mergeCell ref="A18:S18"/>
    <mergeCell ref="A39:S39"/>
    <mergeCell ref="A13:F13"/>
    <mergeCell ref="J13:N13"/>
    <mergeCell ref="A2:H2"/>
    <mergeCell ref="J2:S2"/>
    <mergeCell ref="A3:F3"/>
    <mergeCell ref="J3:N3"/>
    <mergeCell ref="A8:F8"/>
    <mergeCell ref="J8:N8"/>
  </mergeCells>
  <pageMargins left="0.7" right="0.7" top="0.75" bottom="0.75" header="0.3" footer="0.3"/>
  <pageSetup scale="53" fitToHeight="0" orientation="landscape" r:id="rId1"/>
  <rowBreaks count="1" manualBreakCount="1">
    <brk id="5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Trap</vt:lpstr>
      <vt:lpstr>Double Trap</vt:lpstr>
      <vt:lpstr>Skeet</vt:lpstr>
      <vt:lpstr>'Double Trap'!Print_Area</vt:lpstr>
      <vt:lpstr>Skeet!Print_Area</vt:lpstr>
      <vt:lpstr>Trap!Print_Area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Reya Kempley</cp:lastModifiedBy>
  <cp:lastPrinted>2014-07-13T20:55:51Z</cp:lastPrinted>
  <dcterms:created xsi:type="dcterms:W3CDTF">2014-07-09T21:53:00Z</dcterms:created>
  <dcterms:modified xsi:type="dcterms:W3CDTF">2020-06-19T14:40:25Z</dcterms:modified>
</cp:coreProperties>
</file>