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6/"/>
    </mc:Choice>
  </mc:AlternateContent>
  <xr:revisionPtr revIDLastSave="0" documentId="8_{28981511-FC9A-4A1C-A8D3-8D01AC965A68}" xr6:coauthVersionLast="44" xr6:coauthVersionMax="44" xr10:uidLastSave="{00000000-0000-0000-0000-000000000000}"/>
  <bookViews>
    <workbookView xWindow="31050" yWindow="3405" windowWidth="18765" windowHeight="10455" activeTab="4"/>
  </bookViews>
  <sheets>
    <sheet name="Prone" sheetId="31" r:id="rId1"/>
    <sheet name="3x20" sheetId="34" r:id="rId2"/>
    <sheet name="3x40" sheetId="35" r:id="rId3"/>
    <sheet name="RF" sheetId="36" r:id="rId4"/>
    <sheet name="SP" sheetId="37" r:id="rId5"/>
    <sheet name="FP" sheetId="38" r:id="rId6"/>
  </sheets>
  <definedNames>
    <definedName name="_xlnm._FilterDatabase" localSheetId="0" hidden="1">Prone!$A$26:$I$34</definedName>
    <definedName name="_xlnm.Print_Area" localSheetId="1">'3x20'!$B$1:$X$25</definedName>
    <definedName name="_xlnm.Print_Area" localSheetId="2">'3x40'!$A$1:$AI$28</definedName>
    <definedName name="_xlnm.Print_Area" localSheetId="5">FP!$A$1:$W$19</definedName>
    <definedName name="_xlnm.Print_Area" localSheetId="0">Prone!$A$1:$W$34</definedName>
    <definedName name="_xlnm.Print_Area" localSheetId="3">RF!$A$1:$Q$14</definedName>
    <definedName name="_xlnm.Print_Area" localSheetId="4">SP!$A$1:$AG$23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5" i="35" l="1"/>
  <c r="AF14" i="35"/>
  <c r="AF11" i="35"/>
  <c r="AF12" i="35"/>
  <c r="AF13" i="35"/>
  <c r="AF10" i="35"/>
  <c r="AF9" i="35"/>
  <c r="AF8" i="35"/>
  <c r="AC15" i="35"/>
  <c r="AC14" i="35"/>
  <c r="AE14" i="35" s="1"/>
  <c r="AH14" i="35" s="1"/>
  <c r="AC11" i="35"/>
  <c r="AC12" i="35"/>
  <c r="AC13" i="35"/>
  <c r="AC10" i="35"/>
  <c r="AE10" i="35" s="1"/>
  <c r="AH10" i="35" s="1"/>
  <c r="AC9" i="35"/>
  <c r="AC8" i="35"/>
  <c r="T10" i="38"/>
  <c r="T9" i="38"/>
  <c r="T7" i="38"/>
  <c r="T8" i="38"/>
  <c r="Q10" i="38"/>
  <c r="Q9" i="38"/>
  <c r="Q7" i="38"/>
  <c r="Q8" i="38"/>
  <c r="O14" i="35"/>
  <c r="Q22" i="31"/>
  <c r="P9" i="36"/>
  <c r="P8" i="36"/>
  <c r="T12" i="37"/>
  <c r="T11" i="37"/>
  <c r="T13" i="37"/>
  <c r="T10" i="37"/>
  <c r="T8" i="37"/>
  <c r="T9" i="37"/>
  <c r="Q12" i="37"/>
  <c r="Q11" i="37"/>
  <c r="S11" i="37"/>
  <c r="Q13" i="37"/>
  <c r="Q10" i="37"/>
  <c r="Q8" i="37"/>
  <c r="Q9" i="37"/>
  <c r="U15" i="34"/>
  <c r="U14" i="34"/>
  <c r="U13" i="34"/>
  <c r="U11" i="34"/>
  <c r="U10" i="34"/>
  <c r="U9" i="34"/>
  <c r="U8" i="34"/>
  <c r="R15" i="34"/>
  <c r="R14" i="34"/>
  <c r="R13" i="34"/>
  <c r="R11" i="34"/>
  <c r="T11" i="34" s="1"/>
  <c r="W11" i="34" s="1"/>
  <c r="R10" i="34"/>
  <c r="R9" i="34"/>
  <c r="R8" i="34"/>
  <c r="T22" i="31"/>
  <c r="T19" i="31"/>
  <c r="T21" i="31"/>
  <c r="T20" i="31"/>
  <c r="T17" i="31"/>
  <c r="T18" i="31"/>
  <c r="T16" i="31"/>
  <c r="T14" i="31"/>
  <c r="T15" i="31"/>
  <c r="T12" i="31"/>
  <c r="T11" i="31"/>
  <c r="T8" i="31"/>
  <c r="T13" i="31"/>
  <c r="T10" i="31"/>
  <c r="T9" i="31"/>
  <c r="Q19" i="31"/>
  <c r="Q21" i="31"/>
  <c r="Q20" i="31"/>
  <c r="Q17" i="31"/>
  <c r="S17" i="31" s="1"/>
  <c r="V17" i="31" s="1"/>
  <c r="Q18" i="31"/>
  <c r="Q16" i="31"/>
  <c r="Q14" i="31"/>
  <c r="S14" i="31"/>
  <c r="V14" i="31" s="1"/>
  <c r="Q15" i="31"/>
  <c r="Q12" i="31"/>
  <c r="Q11" i="31"/>
  <c r="Q8" i="31"/>
  <c r="Q13" i="31"/>
  <c r="Q10" i="31"/>
  <c r="Q9" i="31"/>
  <c r="T7" i="31"/>
  <c r="U12" i="34"/>
  <c r="R12" i="34"/>
  <c r="Q7" i="31"/>
  <c r="J15" i="34"/>
  <c r="T15" i="34" s="1"/>
  <c r="W15" i="34" s="1"/>
  <c r="J14" i="34"/>
  <c r="T14" i="34" s="1"/>
  <c r="W14" i="34" s="1"/>
  <c r="J13" i="34"/>
  <c r="J11" i="34"/>
  <c r="J10" i="34"/>
  <c r="T10" i="34"/>
  <c r="W10" i="34" s="1"/>
  <c r="J9" i="34"/>
  <c r="J8" i="34"/>
  <c r="T8" i="34" s="1"/>
  <c r="W8" i="34" s="1"/>
  <c r="J12" i="34"/>
  <c r="I9" i="36"/>
  <c r="Q9" i="36" s="1"/>
  <c r="I8" i="36"/>
  <c r="Q8" i="36" s="1"/>
  <c r="I9" i="38"/>
  <c r="S9" i="38" s="1"/>
  <c r="V9" i="38" s="1"/>
  <c r="I7" i="38"/>
  <c r="S7" i="38" s="1"/>
  <c r="V7" i="38" s="1"/>
  <c r="I8" i="38"/>
  <c r="S8" i="38" s="1"/>
  <c r="V8" i="38" s="1"/>
  <c r="I10" i="38"/>
  <c r="O10" i="35"/>
  <c r="O12" i="35"/>
  <c r="AE12" i="35"/>
  <c r="AH12" i="35" s="1"/>
  <c r="O9" i="35"/>
  <c r="O11" i="35"/>
  <c r="O13" i="35"/>
  <c r="AE13" i="35" s="1"/>
  <c r="AH13" i="35" s="1"/>
  <c r="O15" i="35"/>
  <c r="AE15" i="35" s="1"/>
  <c r="AH15" i="35" s="1"/>
  <c r="O8" i="35"/>
  <c r="AE8" i="35" s="1"/>
  <c r="AH8" i="35" s="1"/>
  <c r="I12" i="37"/>
  <c r="I11" i="37"/>
  <c r="I13" i="37"/>
  <c r="S13" i="37"/>
  <c r="I10" i="37"/>
  <c r="I8" i="37"/>
  <c r="I9" i="37"/>
  <c r="S9" i="37" s="1"/>
  <c r="I11" i="31"/>
  <c r="S11" i="31" s="1"/>
  <c r="V11" i="31" s="1"/>
  <c r="I16" i="31"/>
  <c r="I22" i="31"/>
  <c r="I20" i="31"/>
  <c r="S20" i="31" s="1"/>
  <c r="V20" i="31" s="1"/>
  <c r="I17" i="31"/>
  <c r="I21" i="31"/>
  <c r="S21" i="31" s="1"/>
  <c r="V21" i="31" s="1"/>
  <c r="I9" i="31"/>
  <c r="I8" i="31"/>
  <c r="S8" i="31" s="1"/>
  <c r="V8" i="31" s="1"/>
  <c r="I18" i="31"/>
  <c r="S18" i="31" s="1"/>
  <c r="V18" i="31" s="1"/>
  <c r="I19" i="31"/>
  <c r="S19" i="31" s="1"/>
  <c r="V19" i="31" s="1"/>
  <c r="I7" i="31"/>
  <c r="I15" i="31"/>
  <c r="S15" i="31" s="1"/>
  <c r="V15" i="31" s="1"/>
  <c r="I12" i="31"/>
  <c r="S12" i="31"/>
  <c r="V12" i="31"/>
  <c r="I14" i="31"/>
  <c r="I13" i="31"/>
  <c r="I10" i="31"/>
  <c r="S10" i="31"/>
  <c r="V10" i="31" s="1"/>
  <c r="T13" i="34"/>
  <c r="W13" i="34" s="1"/>
  <c r="T12" i="34"/>
  <c r="T9" i="34"/>
  <c r="W9" i="34" s="1"/>
  <c r="W12" i="34"/>
  <c r="S10" i="37"/>
  <c r="S8" i="37"/>
  <c r="S12" i="37"/>
  <c r="S7" i="31"/>
  <c r="V7" i="31" s="1"/>
  <c r="S9" i="31"/>
  <c r="V9" i="31"/>
  <c r="S13" i="31"/>
  <c r="V13" i="31" s="1"/>
  <c r="S16" i="31"/>
  <c r="V16" i="31" s="1"/>
  <c r="S22" i="31"/>
  <c r="V22" i="31" s="1"/>
  <c r="AE9" i="35"/>
  <c r="AH9" i="35"/>
  <c r="AE11" i="35"/>
  <c r="AH11" i="35"/>
  <c r="S10" i="38"/>
  <c r="V10" i="38" s="1"/>
</calcChain>
</file>

<file path=xl/sharedStrings.xml><?xml version="1.0" encoding="utf-8"?>
<sst xmlns="http://schemas.openxmlformats.org/spreadsheetml/2006/main" count="353" uniqueCount="116">
  <si>
    <t>Last</t>
  </si>
  <si>
    <t>First</t>
  </si>
  <si>
    <t>PLATT</t>
  </si>
  <si>
    <t>SHANER</t>
  </si>
  <si>
    <t>William</t>
  </si>
  <si>
    <t>FRYER</t>
  </si>
  <si>
    <t>Stephanie</t>
  </si>
  <si>
    <t>Justin</t>
  </si>
  <si>
    <t>BRANDON</t>
  </si>
  <si>
    <t>Spencer</t>
  </si>
  <si>
    <t>Eric</t>
  </si>
  <si>
    <t>ANTI</t>
  </si>
  <si>
    <t>Total</t>
  </si>
  <si>
    <t>Kneeling</t>
  </si>
  <si>
    <t>Prone</t>
  </si>
  <si>
    <t>Standing</t>
  </si>
  <si>
    <t>Michael</t>
  </si>
  <si>
    <t>HOLSOPPLE</t>
  </si>
  <si>
    <t>Emily</t>
  </si>
  <si>
    <t>X</t>
  </si>
  <si>
    <t>Precision</t>
  </si>
  <si>
    <t>Rapid</t>
  </si>
  <si>
    <t>STITH</t>
  </si>
  <si>
    <t>Charles</t>
  </si>
  <si>
    <t>LIUZZA</t>
  </si>
  <si>
    <t>FOSTER</t>
  </si>
  <si>
    <t>Kellie</t>
  </si>
  <si>
    <t>Sarah</t>
  </si>
  <si>
    <t>CSENGE</t>
  </si>
  <si>
    <t>KEMPLEY</t>
  </si>
  <si>
    <t>Reya</t>
  </si>
  <si>
    <t>USA Shooting</t>
  </si>
  <si>
    <t>GOULD</t>
  </si>
  <si>
    <t>CHRISTENSON</t>
  </si>
  <si>
    <t>Dempster</t>
  </si>
  <si>
    <t>Thomas</t>
  </si>
  <si>
    <t>JABLONOWSKI</t>
  </si>
  <si>
    <t>Alex</t>
  </si>
  <si>
    <t>KEATING</t>
  </si>
  <si>
    <t>Cameron</t>
  </si>
  <si>
    <t>LIAO</t>
  </si>
  <si>
    <t>Matthew</t>
  </si>
  <si>
    <t>Mark</t>
  </si>
  <si>
    <t>Bangkok Smallbore MQS Match</t>
  </si>
  <si>
    <t xml:space="preserve">SILVA </t>
  </si>
  <si>
    <t>Brenda</t>
  </si>
  <si>
    <t>PETRACEK</t>
  </si>
  <si>
    <t>Kara</t>
  </si>
  <si>
    <t>KRAUSS</t>
  </si>
  <si>
    <t>Cara</t>
  </si>
  <si>
    <t>GRANADOS-GOMEZ</t>
  </si>
  <si>
    <t>Nathalia</t>
  </si>
  <si>
    <t>SHTEYMAN</t>
  </si>
  <si>
    <t>Dmitriy</t>
  </si>
  <si>
    <t>8s</t>
  </si>
  <si>
    <t>6s</t>
  </si>
  <si>
    <t>4s</t>
  </si>
  <si>
    <t>MARTZ</t>
  </si>
  <si>
    <t>Daniel</t>
  </si>
  <si>
    <t>MCPHAIL</t>
  </si>
  <si>
    <t>NGUYEN</t>
  </si>
  <si>
    <t>Kevin</t>
  </si>
  <si>
    <t xml:space="preserve">TRACY </t>
  </si>
  <si>
    <t>UPTAGRAFFT</t>
  </si>
  <si>
    <t>VELASCO</t>
  </si>
  <si>
    <t>Jober</t>
  </si>
  <si>
    <t>FAUGHT</t>
  </si>
  <si>
    <t>Dakota</t>
  </si>
  <si>
    <t>GRUNWELL-LACEY</t>
  </si>
  <si>
    <t>Lisette</t>
  </si>
  <si>
    <t>QUINER</t>
  </si>
  <si>
    <t>SCHERER</t>
  </si>
  <si>
    <t>FURRER</t>
  </si>
  <si>
    <t>Amanda</t>
  </si>
  <si>
    <t>7-10 January 2016</t>
  </si>
  <si>
    <t>Day 1</t>
  </si>
  <si>
    <t>Day 2</t>
  </si>
  <si>
    <t>Final</t>
  </si>
  <si>
    <t>Score</t>
  </si>
  <si>
    <t>Day 1/ Day 2</t>
  </si>
  <si>
    <t>Day 2 Rapid Fire Pistol</t>
  </si>
  <si>
    <t>PT</t>
  </si>
  <si>
    <t xml:space="preserve"> Men's Prone Final</t>
  </si>
  <si>
    <t>Points</t>
  </si>
  <si>
    <t>MQS Eligible</t>
  </si>
  <si>
    <t>MQS</t>
  </si>
  <si>
    <t>Eligibility</t>
  </si>
  <si>
    <t>Rank</t>
  </si>
  <si>
    <t>Rapid Fire Pistol Final</t>
  </si>
  <si>
    <t>Hits</t>
  </si>
  <si>
    <t>COVER</t>
  </si>
  <si>
    <t>Chance</t>
  </si>
  <si>
    <t>ELLIS</t>
  </si>
  <si>
    <t>Elijah</t>
  </si>
  <si>
    <t xml:space="preserve">MARTZ </t>
  </si>
  <si>
    <t>BASINENI</t>
  </si>
  <si>
    <t>Ramesh</t>
  </si>
  <si>
    <t>HALL</t>
  </si>
  <si>
    <t>James</t>
  </si>
  <si>
    <t>SHI</t>
  </si>
  <si>
    <t>Jay</t>
  </si>
  <si>
    <t>CHICHKOV</t>
  </si>
  <si>
    <t>Alexander</t>
  </si>
  <si>
    <t>Day 2 Prone</t>
  </si>
  <si>
    <t>3x20 Final</t>
  </si>
  <si>
    <t>Day 2 3x20 Smallbore</t>
  </si>
  <si>
    <t>Day 2 Sport Pistol</t>
  </si>
  <si>
    <t>Sport Pistol Final</t>
  </si>
  <si>
    <t>Day 3</t>
  </si>
  <si>
    <t>Day 4</t>
  </si>
  <si>
    <t>Day 4 Free Pistol</t>
  </si>
  <si>
    <t>Day 4 3x40 Smallbore</t>
  </si>
  <si>
    <t>Day 3 / Day 4</t>
  </si>
  <si>
    <t>Day 4 3x40 Smallbore Final</t>
  </si>
  <si>
    <t>Day 4 Free Pistol Final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</si>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</sst>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71" formatCode="0.0"/>
  </numFmts>
  <fonts count="18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sz val="48"/>
      <name val="Times New Roman"/>
      <family val="1"/>
    </font>
    <font>
      <sz val="26"/>
      <name val="Times New Roman"/>
      <family val="1"/>
    </font>
    <font>
      <b/>
      <sz val="2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48"/>
      <color rgb="FFFF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49" fontId="13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4" fillId="0" borderId="0" xfId="0" applyFont="1" applyFill="1" applyBorder="1"/>
    <xf numFmtId="0" fontId="4" fillId="0" borderId="0" xfId="0" applyFont="1" applyBorder="1" applyAlignment="1"/>
    <xf numFmtId="0" fontId="15" fillId="0" borderId="0" xfId="0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1" fontId="5" fillId="0" borderId="0" xfId="0" applyNumberFormat="1" applyFont="1" applyFill="1" applyBorder="1" applyAlignment="1">
      <alignment horizontal="center"/>
    </xf>
    <xf numFmtId="171" fontId="0" fillId="0" borderId="0" xfId="0" applyNumberFormat="1"/>
    <xf numFmtId="171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0" borderId="0" xfId="0" applyNumberFormat="1"/>
    <xf numFmtId="0" fontId="6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6" fillId="0" borderId="2" xfId="0" applyNumberFormat="1" applyFont="1" applyFill="1" applyBorder="1" applyAlignment="1">
      <alignment horizontal="center"/>
    </xf>
    <xf numFmtId="0" fontId="0" fillId="0" borderId="3" xfId="0" applyBorder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7" fillId="0" borderId="0" xfId="0" applyFont="1" applyBorder="1" applyAlignment="1"/>
    <xf numFmtId="171" fontId="5" fillId="0" borderId="5" xfId="0" applyNumberFormat="1" applyFont="1" applyFill="1" applyBorder="1" applyAlignment="1">
      <alignment horizontal="center"/>
    </xf>
    <xf numFmtId="171" fontId="5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171" fontId="6" fillId="0" borderId="1" xfId="0" applyNumberFormat="1" applyFont="1" applyFill="1" applyBorder="1" applyAlignment="1">
      <alignment horizontal="center"/>
    </xf>
    <xf numFmtId="171" fontId="6" fillId="0" borderId="3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1" fontId="5" fillId="0" borderId="7" xfId="0" applyNumberFormat="1" applyFont="1" applyFill="1" applyBorder="1" applyAlignment="1">
      <alignment horizontal="center"/>
    </xf>
    <xf numFmtId="171" fontId="5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171" fontId="5" fillId="0" borderId="2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7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71" fontId="0" fillId="0" borderId="0" xfId="0" applyNumberFormat="1" applyBorder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16" fillId="0" borderId="0" xfId="0" applyFont="1" applyFill="1" applyBorder="1"/>
    <xf numFmtId="171" fontId="5" fillId="0" borderId="0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171" fontId="0" fillId="0" borderId="0" xfId="0" applyNumberForma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71" fontId="2" fillId="0" borderId="1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1" fontId="2" fillId="0" borderId="0" xfId="0" applyNumberFormat="1" applyFont="1" applyFill="1" applyBorder="1" applyAlignment="1">
      <alignment horizontal="center"/>
    </xf>
    <xf numFmtId="171" fontId="2" fillId="0" borderId="0" xfId="0" applyNumberFormat="1" applyFont="1" applyBorder="1"/>
    <xf numFmtId="171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0" xfId="0" applyFont="1" applyBorder="1"/>
    <xf numFmtId="0" fontId="0" fillId="0" borderId="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1" xfId="0" applyBorder="1"/>
    <xf numFmtId="0" fontId="0" fillId="0" borderId="6" xfId="0" applyNumberForma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0" fontId="2" fillId="0" borderId="10" xfId="0" applyFont="1" applyBorder="1" applyAlignment="1">
      <alignment horizontal="center"/>
    </xf>
    <xf numFmtId="0" fontId="0" fillId="0" borderId="6" xfId="0" applyBorder="1"/>
    <xf numFmtId="0" fontId="11" fillId="0" borderId="0" xfId="0" applyFont="1"/>
    <xf numFmtId="0" fontId="12" fillId="0" borderId="0" xfId="0" applyFont="1" applyAlignment="1"/>
    <xf numFmtId="0" fontId="2" fillId="0" borderId="1" xfId="0" applyFont="1" applyBorder="1"/>
    <xf numFmtId="0" fontId="2" fillId="0" borderId="0" xfId="0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1" fontId="0" fillId="0" borderId="2" xfId="0" applyNumberFormat="1" applyBorder="1" applyAlignment="1">
      <alignment horizontal="center"/>
    </xf>
    <xf numFmtId="171" fontId="0" fillId="0" borderId="4" xfId="0" applyNumberFormat="1" applyBorder="1" applyAlignment="1">
      <alignment horizontal="center"/>
    </xf>
    <xf numFmtId="171" fontId="5" fillId="0" borderId="5" xfId="0" applyNumberFormat="1" applyFont="1" applyFill="1" applyBorder="1" applyAlignment="1">
      <alignment horizontal="center"/>
    </xf>
    <xf numFmtId="171" fontId="5" fillId="0" borderId="1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1" fontId="5" fillId="0" borderId="0" xfId="0" applyNumberFormat="1" applyFont="1" applyFill="1" applyBorder="1" applyAlignment="1">
      <alignment horizontal="center"/>
    </xf>
    <xf numFmtId="7" fontId="17" fillId="0" borderId="0" xfId="0" applyNumberFormat="1" applyFont="1" applyFill="1" applyBorder="1" applyAlignment="1">
      <alignment horizontal="center"/>
    </xf>
    <xf numFmtId="171" fontId="17" fillId="0" borderId="0" xfId="0" applyNumberFormat="1" applyFont="1" applyFill="1" applyBorder="1" applyAlignment="1">
      <alignment horizontal="center"/>
    </xf>
    <xf numFmtId="7" fontId="17" fillId="0" borderId="11" xfId="0" applyNumberFormat="1" applyFont="1" applyFill="1" applyBorder="1" applyAlignment="1">
      <alignment horizontal="center"/>
    </xf>
    <xf numFmtId="7" fontId="17" fillId="0" borderId="10" xfId="0" applyNumberFormat="1" applyFont="1" applyFill="1" applyBorder="1" applyAlignment="1">
      <alignment horizontal="center"/>
    </xf>
    <xf numFmtId="171" fontId="17" fillId="0" borderId="5" xfId="0" applyNumberFormat="1" applyFont="1" applyFill="1" applyBorder="1" applyAlignment="1">
      <alignment horizontal="center"/>
    </xf>
    <xf numFmtId="171" fontId="17" fillId="0" borderId="10" xfId="0" applyNumberFormat="1" applyFont="1" applyFill="1" applyBorder="1" applyAlignment="1">
      <alignment horizontal="center"/>
    </xf>
    <xf numFmtId="171" fontId="17" fillId="0" borderId="11" xfId="0" applyNumberFormat="1" applyFont="1" applyFill="1" applyBorder="1" applyAlignment="1">
      <alignment horizontal="center"/>
    </xf>
    <xf numFmtId="7" fontId="17" fillId="0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71" fontId="9" fillId="0" borderId="5" xfId="0" applyNumberFormat="1" applyFont="1" applyFill="1" applyBorder="1" applyAlignment="1">
      <alignment horizontal="center"/>
    </xf>
    <xf numFmtId="171" fontId="9" fillId="0" borderId="10" xfId="0" applyNumberFormat="1" applyFont="1" applyFill="1" applyBorder="1" applyAlignment="1">
      <alignment horizontal="center"/>
    </xf>
    <xf numFmtId="171" fontId="5" fillId="0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opLeftCell="I12" zoomScaleNormal="100" workbookViewId="0">
      <selection activeCell="V7" sqref="V7:V22"/>
    </sheetView>
  </sheetViews>
  <sheetFormatPr defaultRowHeight="13" x14ac:dyDescent="0.3"/>
  <cols>
    <col min="1" max="1" width="15" customWidth="1"/>
    <col min="2" max="2" width="11.19921875" customWidth="1"/>
    <col min="3" max="8" width="8" hidden="1" customWidth="1"/>
    <col min="9" max="9" width="8" style="20" customWidth="1"/>
    <col min="10" max="15" width="8" customWidth="1"/>
    <col min="16" max="16" width="6.296875" customWidth="1"/>
    <col min="23" max="23" width="11.5" customWidth="1"/>
  </cols>
  <sheetData>
    <row r="1" spans="1:23" ht="20" x14ac:dyDescent="0.4">
      <c r="A1" s="122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3" ht="20.5" customHeight="1" x14ac:dyDescent="0.4">
      <c r="A2" s="122" t="s">
        <v>43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pans="1:23" ht="20" x14ac:dyDescent="0.4">
      <c r="A3" s="122" t="s">
        <v>74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</row>
    <row r="4" spans="1:23" ht="20.5" x14ac:dyDescent="0.45">
      <c r="A4" s="36" t="s">
        <v>103</v>
      </c>
      <c r="B4" s="13"/>
      <c r="C4" s="13"/>
      <c r="D4" s="13"/>
      <c r="E4" s="13"/>
      <c r="F4" s="13"/>
      <c r="G4" s="13"/>
      <c r="H4" s="13"/>
      <c r="I4" s="13"/>
    </row>
    <row r="5" spans="1:23" ht="20.5" x14ac:dyDescent="0.45">
      <c r="A5" s="36"/>
      <c r="B5" s="13"/>
      <c r="C5" s="13"/>
      <c r="D5" s="13"/>
      <c r="E5" s="13"/>
      <c r="F5" s="13"/>
      <c r="G5" s="13"/>
      <c r="H5" s="13"/>
      <c r="I5" s="117" t="s">
        <v>75</v>
      </c>
      <c r="J5" s="118"/>
      <c r="K5" s="119" t="s">
        <v>76</v>
      </c>
      <c r="L5" s="120"/>
      <c r="M5" s="120"/>
      <c r="N5" s="120"/>
      <c r="O5" s="120"/>
      <c r="P5" s="120"/>
      <c r="Q5" s="120"/>
      <c r="R5" s="121"/>
      <c r="S5" s="117" t="s">
        <v>79</v>
      </c>
      <c r="T5" s="118"/>
      <c r="U5" s="76" t="s">
        <v>77</v>
      </c>
      <c r="V5" s="51"/>
      <c r="W5" s="77" t="s">
        <v>85</v>
      </c>
    </row>
    <row r="6" spans="1:23" ht="15" x14ac:dyDescent="0.3">
      <c r="A6" s="6" t="s">
        <v>0</v>
      </c>
      <c r="B6" s="6" t="s">
        <v>1</v>
      </c>
      <c r="C6" s="7">
        <v>1</v>
      </c>
      <c r="D6" s="9">
        <v>2</v>
      </c>
      <c r="E6" s="7">
        <v>3</v>
      </c>
      <c r="F6" s="7">
        <v>4</v>
      </c>
      <c r="G6" s="7">
        <v>5</v>
      </c>
      <c r="H6" s="7">
        <v>6</v>
      </c>
      <c r="I6" s="38" t="s">
        <v>12</v>
      </c>
      <c r="J6" s="39" t="s">
        <v>19</v>
      </c>
      <c r="K6" s="43">
        <v>1</v>
      </c>
      <c r="L6" s="9">
        <v>2</v>
      </c>
      <c r="M6" s="7">
        <v>3</v>
      </c>
      <c r="N6" s="7">
        <v>4</v>
      </c>
      <c r="O6" s="7">
        <v>5</v>
      </c>
      <c r="P6" s="7">
        <v>6</v>
      </c>
      <c r="Q6" s="19" t="s">
        <v>12</v>
      </c>
      <c r="R6" s="39" t="s">
        <v>19</v>
      </c>
      <c r="S6" s="38" t="s">
        <v>12</v>
      </c>
      <c r="T6" s="39" t="s">
        <v>19</v>
      </c>
      <c r="U6" s="73" t="s">
        <v>83</v>
      </c>
      <c r="V6" s="39" t="s">
        <v>78</v>
      </c>
      <c r="W6" s="78" t="s">
        <v>86</v>
      </c>
    </row>
    <row r="7" spans="1:23" ht="15.5" x14ac:dyDescent="0.35">
      <c r="A7" s="4" t="s">
        <v>59</v>
      </c>
      <c r="B7" s="12" t="s">
        <v>16</v>
      </c>
      <c r="C7" s="21">
        <v>105.9</v>
      </c>
      <c r="D7" s="21">
        <v>104.4</v>
      </c>
      <c r="E7" s="21">
        <v>105</v>
      </c>
      <c r="F7" s="21">
        <v>104.1</v>
      </c>
      <c r="G7" s="8">
        <v>105.4</v>
      </c>
      <c r="H7" s="8">
        <v>105.4</v>
      </c>
      <c r="I7" s="79">
        <f t="shared" ref="I7:I22" si="0">SUM(C7:H7)</f>
        <v>630.19999999999993</v>
      </c>
      <c r="J7" s="80">
        <v>49</v>
      </c>
      <c r="K7" s="81">
        <v>105.9</v>
      </c>
      <c r="L7" s="82">
        <v>105.1</v>
      </c>
      <c r="M7" s="82">
        <v>105.6</v>
      </c>
      <c r="N7" s="82">
        <v>106.8</v>
      </c>
      <c r="O7" s="82">
        <v>104.9</v>
      </c>
      <c r="P7" s="82">
        <v>104.9</v>
      </c>
      <c r="Q7" s="83">
        <f t="shared" ref="Q7:Q22" si="1">SUM(K7:P7)</f>
        <v>633.20000000000005</v>
      </c>
      <c r="R7" s="84">
        <v>48</v>
      </c>
      <c r="S7" s="64">
        <f t="shared" ref="S7:S22" si="2">I7+Q7</f>
        <v>1263.4000000000001</v>
      </c>
      <c r="T7" s="61">
        <f t="shared" ref="T7:T22" si="3">J7+R7</f>
        <v>97</v>
      </c>
      <c r="U7" s="73"/>
      <c r="V7" s="115">
        <f t="shared" ref="V7:V22" si="4">S7+U7</f>
        <v>1263.4000000000001</v>
      </c>
      <c r="W7" s="61"/>
    </row>
    <row r="8" spans="1:23" ht="15.5" x14ac:dyDescent="0.35">
      <c r="A8" s="4" t="s">
        <v>28</v>
      </c>
      <c r="B8" s="4" t="s">
        <v>35</v>
      </c>
      <c r="C8" s="21">
        <v>104.4</v>
      </c>
      <c r="D8" s="21">
        <v>105.1</v>
      </c>
      <c r="E8" s="21">
        <v>104.7</v>
      </c>
      <c r="F8" s="21">
        <v>101</v>
      </c>
      <c r="G8" s="8">
        <v>104.3</v>
      </c>
      <c r="H8" s="8">
        <v>103.8</v>
      </c>
      <c r="I8" s="79">
        <f t="shared" si="0"/>
        <v>623.29999999999995</v>
      </c>
      <c r="J8" s="80">
        <v>45</v>
      </c>
      <c r="K8" s="81">
        <v>103.5</v>
      </c>
      <c r="L8" s="82">
        <v>105.4</v>
      </c>
      <c r="M8" s="82">
        <v>104.6</v>
      </c>
      <c r="N8" s="82">
        <v>103.6</v>
      </c>
      <c r="O8" s="82">
        <v>103.3</v>
      </c>
      <c r="P8" s="85">
        <v>102.9</v>
      </c>
      <c r="Q8" s="83">
        <f t="shared" si="1"/>
        <v>623.29999999999995</v>
      </c>
      <c r="R8" s="84">
        <v>37</v>
      </c>
      <c r="S8" s="64">
        <f t="shared" si="2"/>
        <v>1246.5999999999999</v>
      </c>
      <c r="T8" s="61">
        <f t="shared" si="3"/>
        <v>82</v>
      </c>
      <c r="U8" s="60">
        <v>8</v>
      </c>
      <c r="V8" s="115">
        <f t="shared" si="4"/>
        <v>1254.5999999999999</v>
      </c>
      <c r="W8" s="61" t="s">
        <v>84</v>
      </c>
    </row>
    <row r="9" spans="1:23" ht="15.5" x14ac:dyDescent="0.35">
      <c r="A9" s="3" t="s">
        <v>33</v>
      </c>
      <c r="B9" s="3" t="s">
        <v>34</v>
      </c>
      <c r="C9" s="21">
        <v>104.9</v>
      </c>
      <c r="D9" s="21">
        <v>103</v>
      </c>
      <c r="E9" s="21">
        <v>105.8</v>
      </c>
      <c r="F9" s="21">
        <v>103.7</v>
      </c>
      <c r="G9" s="8">
        <v>103.7</v>
      </c>
      <c r="H9" s="8">
        <v>104.1</v>
      </c>
      <c r="I9" s="79">
        <f t="shared" si="0"/>
        <v>625.20000000000005</v>
      </c>
      <c r="J9" s="80">
        <v>44</v>
      </c>
      <c r="K9" s="81">
        <v>104.3</v>
      </c>
      <c r="L9" s="82">
        <v>104.7</v>
      </c>
      <c r="M9" s="82">
        <v>104.9</v>
      </c>
      <c r="N9" s="82">
        <v>105.2</v>
      </c>
      <c r="O9" s="82">
        <v>104.2</v>
      </c>
      <c r="P9" s="85">
        <v>102.9</v>
      </c>
      <c r="Q9" s="83">
        <f t="shared" si="1"/>
        <v>626.19999999999993</v>
      </c>
      <c r="R9" s="84">
        <v>44</v>
      </c>
      <c r="S9" s="64">
        <f t="shared" si="2"/>
        <v>1251.4000000000001</v>
      </c>
      <c r="T9" s="61">
        <f t="shared" si="3"/>
        <v>88</v>
      </c>
      <c r="U9" s="60"/>
      <c r="V9" s="115">
        <f t="shared" si="4"/>
        <v>1251.4000000000001</v>
      </c>
      <c r="W9" s="61"/>
    </row>
    <row r="10" spans="1:23" ht="15.5" x14ac:dyDescent="0.35">
      <c r="A10" s="4" t="s">
        <v>63</v>
      </c>
      <c r="B10" s="4" t="s">
        <v>10</v>
      </c>
      <c r="C10" s="21">
        <v>104.9</v>
      </c>
      <c r="D10" s="21">
        <v>103.9</v>
      </c>
      <c r="E10" s="21">
        <v>104</v>
      </c>
      <c r="F10" s="21">
        <v>103.4</v>
      </c>
      <c r="G10" s="8">
        <v>104.3</v>
      </c>
      <c r="H10" s="8">
        <v>103.5</v>
      </c>
      <c r="I10" s="79">
        <f t="shared" si="0"/>
        <v>624</v>
      </c>
      <c r="J10" s="80">
        <v>37</v>
      </c>
      <c r="K10" s="81">
        <v>104.7</v>
      </c>
      <c r="L10" s="82">
        <v>104.8</v>
      </c>
      <c r="M10" s="82">
        <v>105.3</v>
      </c>
      <c r="N10" s="82">
        <v>104.3</v>
      </c>
      <c r="O10" s="82">
        <v>103.4</v>
      </c>
      <c r="P10" s="85">
        <v>103.8</v>
      </c>
      <c r="Q10" s="83">
        <f t="shared" si="1"/>
        <v>626.29999999999995</v>
      </c>
      <c r="R10" s="84">
        <v>46</v>
      </c>
      <c r="S10" s="64">
        <f t="shared" si="2"/>
        <v>1250.3</v>
      </c>
      <c r="T10" s="61">
        <f t="shared" si="3"/>
        <v>83</v>
      </c>
      <c r="U10" s="60"/>
      <c r="V10" s="115">
        <f t="shared" si="4"/>
        <v>1250.3</v>
      </c>
      <c r="W10" s="61"/>
    </row>
    <row r="11" spans="1:23" ht="15.5" x14ac:dyDescent="0.35">
      <c r="A11" s="4" t="s">
        <v>24</v>
      </c>
      <c r="B11" s="4" t="s">
        <v>16</v>
      </c>
      <c r="C11" s="21">
        <v>103.4</v>
      </c>
      <c r="D11" s="21">
        <v>102.6</v>
      </c>
      <c r="E11" s="21">
        <v>104.8</v>
      </c>
      <c r="F11" s="21">
        <v>105</v>
      </c>
      <c r="G11" s="8">
        <v>104</v>
      </c>
      <c r="H11" s="8">
        <v>103.2</v>
      </c>
      <c r="I11" s="79">
        <f t="shared" si="0"/>
        <v>623</v>
      </c>
      <c r="J11" s="80">
        <v>38</v>
      </c>
      <c r="K11" s="81">
        <v>104.4</v>
      </c>
      <c r="L11" s="82">
        <v>104.8</v>
      </c>
      <c r="M11" s="82">
        <v>103.4</v>
      </c>
      <c r="N11" s="82">
        <v>105.8</v>
      </c>
      <c r="O11" s="82">
        <v>103.5</v>
      </c>
      <c r="P11" s="86">
        <v>103</v>
      </c>
      <c r="Q11" s="83">
        <f t="shared" si="1"/>
        <v>624.90000000000009</v>
      </c>
      <c r="R11" s="84">
        <v>44</v>
      </c>
      <c r="S11" s="64">
        <f t="shared" si="2"/>
        <v>1247.9000000000001</v>
      </c>
      <c r="T11" s="61">
        <f t="shared" si="3"/>
        <v>82</v>
      </c>
      <c r="U11" s="60"/>
      <c r="V11" s="115">
        <f t="shared" si="4"/>
        <v>1247.9000000000001</v>
      </c>
      <c r="W11" s="61"/>
    </row>
    <row r="12" spans="1:23" ht="15.5" x14ac:dyDescent="0.35">
      <c r="A12" s="4" t="s">
        <v>11</v>
      </c>
      <c r="B12" s="4" t="s">
        <v>16</v>
      </c>
      <c r="C12" s="21">
        <v>101.9</v>
      </c>
      <c r="D12" s="21">
        <v>104.7</v>
      </c>
      <c r="E12" s="21">
        <v>101.8</v>
      </c>
      <c r="F12" s="21">
        <v>103.9</v>
      </c>
      <c r="G12" s="8">
        <v>102.5</v>
      </c>
      <c r="H12" s="8">
        <v>104.4</v>
      </c>
      <c r="I12" s="79">
        <f t="shared" si="0"/>
        <v>619.20000000000005</v>
      </c>
      <c r="J12" s="80">
        <v>37</v>
      </c>
      <c r="K12" s="81">
        <v>102.4</v>
      </c>
      <c r="L12" s="82">
        <v>103.4</v>
      </c>
      <c r="M12" s="82">
        <v>103.4</v>
      </c>
      <c r="N12" s="82">
        <v>102.6</v>
      </c>
      <c r="O12" s="82">
        <v>103.8</v>
      </c>
      <c r="P12" s="86">
        <v>104.8</v>
      </c>
      <c r="Q12" s="83">
        <f t="shared" si="1"/>
        <v>620.4</v>
      </c>
      <c r="R12" s="84">
        <v>37</v>
      </c>
      <c r="S12" s="64">
        <f t="shared" si="2"/>
        <v>1239.5999999999999</v>
      </c>
      <c r="T12" s="61">
        <f t="shared" si="3"/>
        <v>74</v>
      </c>
      <c r="U12" s="60">
        <v>7</v>
      </c>
      <c r="V12" s="115">
        <f t="shared" si="4"/>
        <v>1246.5999999999999</v>
      </c>
      <c r="W12" s="61" t="s">
        <v>84</v>
      </c>
    </row>
    <row r="13" spans="1:23" ht="15.5" x14ac:dyDescent="0.35">
      <c r="A13" s="4" t="s">
        <v>62</v>
      </c>
      <c r="B13" s="4" t="s">
        <v>7</v>
      </c>
      <c r="C13" s="21">
        <v>103.2</v>
      </c>
      <c r="D13" s="21">
        <v>104.3</v>
      </c>
      <c r="E13" s="21">
        <v>104</v>
      </c>
      <c r="F13" s="21">
        <v>104</v>
      </c>
      <c r="G13" s="8">
        <v>105.7</v>
      </c>
      <c r="H13" s="8">
        <v>102.4</v>
      </c>
      <c r="I13" s="79">
        <f t="shared" si="0"/>
        <v>623.6</v>
      </c>
      <c r="J13" s="80">
        <v>39</v>
      </c>
      <c r="K13" s="81">
        <v>105</v>
      </c>
      <c r="L13" s="82">
        <v>103.7</v>
      </c>
      <c r="M13" s="82">
        <v>103.2</v>
      </c>
      <c r="N13" s="82">
        <v>103.4</v>
      </c>
      <c r="O13" s="82">
        <v>102.3</v>
      </c>
      <c r="P13" s="85">
        <v>103.3</v>
      </c>
      <c r="Q13" s="83">
        <f t="shared" si="1"/>
        <v>620.89999999999986</v>
      </c>
      <c r="R13" s="84">
        <v>36</v>
      </c>
      <c r="S13" s="64">
        <f t="shared" si="2"/>
        <v>1244.5</v>
      </c>
      <c r="T13" s="61">
        <f t="shared" si="3"/>
        <v>75</v>
      </c>
      <c r="U13" s="60"/>
      <c r="V13" s="115">
        <f t="shared" si="4"/>
        <v>1244.5</v>
      </c>
      <c r="W13" s="61"/>
    </row>
    <row r="14" spans="1:23" ht="15.5" x14ac:dyDescent="0.35">
      <c r="A14" s="4" t="s">
        <v>57</v>
      </c>
      <c r="B14" s="4" t="s">
        <v>58</v>
      </c>
      <c r="C14" s="21">
        <v>105</v>
      </c>
      <c r="D14" s="21">
        <v>103.1</v>
      </c>
      <c r="E14" s="21">
        <v>103.1</v>
      </c>
      <c r="F14" s="21">
        <v>102.3</v>
      </c>
      <c r="G14" s="8">
        <v>101.8</v>
      </c>
      <c r="H14" s="8">
        <v>102</v>
      </c>
      <c r="I14" s="79">
        <f t="shared" si="0"/>
        <v>617.29999999999995</v>
      </c>
      <c r="J14" s="80">
        <v>37</v>
      </c>
      <c r="K14" s="81">
        <v>103.5</v>
      </c>
      <c r="L14" s="82">
        <v>102.3</v>
      </c>
      <c r="M14" s="82">
        <v>103.3</v>
      </c>
      <c r="N14" s="82">
        <v>104.4</v>
      </c>
      <c r="O14" s="82">
        <v>101.7</v>
      </c>
      <c r="P14" s="85">
        <v>102.2</v>
      </c>
      <c r="Q14" s="83">
        <f t="shared" si="1"/>
        <v>617.40000000000009</v>
      </c>
      <c r="R14" s="84">
        <v>35</v>
      </c>
      <c r="S14" s="64">
        <f t="shared" si="2"/>
        <v>1234.7</v>
      </c>
      <c r="T14" s="61">
        <f t="shared" si="3"/>
        <v>72</v>
      </c>
      <c r="U14" s="60">
        <v>6</v>
      </c>
      <c r="V14" s="115">
        <f t="shared" si="4"/>
        <v>1240.7</v>
      </c>
      <c r="W14" s="61" t="s">
        <v>84</v>
      </c>
    </row>
    <row r="15" spans="1:23" ht="15.5" x14ac:dyDescent="0.35">
      <c r="A15" s="4" t="s">
        <v>40</v>
      </c>
      <c r="B15" s="4" t="s">
        <v>41</v>
      </c>
      <c r="C15" s="21">
        <v>104.2</v>
      </c>
      <c r="D15" s="21">
        <v>103.8</v>
      </c>
      <c r="E15" s="21">
        <v>102.9</v>
      </c>
      <c r="F15" s="21">
        <v>103.1</v>
      </c>
      <c r="G15" s="8">
        <v>101.6</v>
      </c>
      <c r="H15" s="8">
        <v>103.1</v>
      </c>
      <c r="I15" s="79">
        <f t="shared" si="0"/>
        <v>618.70000000000005</v>
      </c>
      <c r="J15" s="80">
        <v>33</v>
      </c>
      <c r="K15" s="81">
        <v>101.6</v>
      </c>
      <c r="L15" s="82">
        <v>102.6</v>
      </c>
      <c r="M15" s="82">
        <v>102</v>
      </c>
      <c r="N15" s="82">
        <v>102.5</v>
      </c>
      <c r="O15" s="82">
        <v>101.4</v>
      </c>
      <c r="P15" s="85">
        <v>102.2</v>
      </c>
      <c r="Q15" s="83">
        <f t="shared" si="1"/>
        <v>612.30000000000007</v>
      </c>
      <c r="R15" s="84">
        <v>24</v>
      </c>
      <c r="S15" s="64">
        <f t="shared" si="2"/>
        <v>1231</v>
      </c>
      <c r="T15" s="61">
        <f t="shared" si="3"/>
        <v>57</v>
      </c>
      <c r="U15" s="60">
        <v>4</v>
      </c>
      <c r="V15" s="115">
        <f t="shared" si="4"/>
        <v>1235</v>
      </c>
      <c r="W15" s="61" t="s">
        <v>84</v>
      </c>
    </row>
    <row r="16" spans="1:23" ht="15.5" x14ac:dyDescent="0.35">
      <c r="A16" s="4" t="s">
        <v>3</v>
      </c>
      <c r="B16" s="4" t="s">
        <v>4</v>
      </c>
      <c r="C16" s="21">
        <v>101.4</v>
      </c>
      <c r="D16" s="21">
        <v>101.3</v>
      </c>
      <c r="E16" s="21">
        <v>101.2</v>
      </c>
      <c r="F16" s="21">
        <v>104.4</v>
      </c>
      <c r="G16" s="8">
        <v>103</v>
      </c>
      <c r="H16" s="8">
        <v>102.5</v>
      </c>
      <c r="I16" s="79">
        <f t="shared" si="0"/>
        <v>613.79999999999995</v>
      </c>
      <c r="J16" s="80">
        <v>34</v>
      </c>
      <c r="K16" s="81">
        <v>102.8</v>
      </c>
      <c r="L16" s="82">
        <v>103.5</v>
      </c>
      <c r="M16" s="82">
        <v>99.6</v>
      </c>
      <c r="N16" s="82">
        <v>101.8</v>
      </c>
      <c r="O16" s="82">
        <v>103.4</v>
      </c>
      <c r="P16" s="86">
        <v>103.2</v>
      </c>
      <c r="Q16" s="83">
        <f t="shared" si="1"/>
        <v>614.30000000000007</v>
      </c>
      <c r="R16" s="84">
        <v>32</v>
      </c>
      <c r="S16" s="64">
        <f t="shared" si="2"/>
        <v>1228.0999999999999</v>
      </c>
      <c r="T16" s="61">
        <f t="shared" si="3"/>
        <v>66</v>
      </c>
      <c r="U16" s="60">
        <v>2</v>
      </c>
      <c r="V16" s="115">
        <f t="shared" si="4"/>
        <v>1230.0999999999999</v>
      </c>
      <c r="W16" s="61" t="s">
        <v>84</v>
      </c>
    </row>
    <row r="17" spans="1:23" ht="15.5" x14ac:dyDescent="0.35">
      <c r="A17" s="5" t="s">
        <v>8</v>
      </c>
      <c r="B17" s="4" t="s">
        <v>9</v>
      </c>
      <c r="C17" s="21">
        <v>100.5</v>
      </c>
      <c r="D17" s="21">
        <v>100.7</v>
      </c>
      <c r="E17" s="21">
        <v>103.2</v>
      </c>
      <c r="F17" s="21">
        <v>101.1</v>
      </c>
      <c r="G17" s="8">
        <v>101.6</v>
      </c>
      <c r="H17" s="8">
        <v>104</v>
      </c>
      <c r="I17" s="79">
        <f t="shared" si="0"/>
        <v>611.1</v>
      </c>
      <c r="J17" s="80">
        <v>30</v>
      </c>
      <c r="K17" s="81">
        <v>103.9</v>
      </c>
      <c r="L17" s="82">
        <v>101</v>
      </c>
      <c r="M17" s="82">
        <v>102.6</v>
      </c>
      <c r="N17" s="82">
        <v>102.3</v>
      </c>
      <c r="O17" s="82">
        <v>101.9</v>
      </c>
      <c r="P17" s="86">
        <v>101.5</v>
      </c>
      <c r="Q17" s="83">
        <f t="shared" si="1"/>
        <v>613.20000000000005</v>
      </c>
      <c r="R17" s="84">
        <v>26</v>
      </c>
      <c r="S17" s="64">
        <f t="shared" si="2"/>
        <v>1224.3000000000002</v>
      </c>
      <c r="T17" s="61">
        <f t="shared" si="3"/>
        <v>56</v>
      </c>
      <c r="U17" s="60">
        <v>3</v>
      </c>
      <c r="V17" s="115">
        <f t="shared" si="4"/>
        <v>1227.3000000000002</v>
      </c>
      <c r="W17" s="61" t="s">
        <v>84</v>
      </c>
    </row>
    <row r="18" spans="1:23" ht="15.5" x14ac:dyDescent="0.35">
      <c r="A18" s="4" t="s">
        <v>60</v>
      </c>
      <c r="B18" s="4" t="s">
        <v>61</v>
      </c>
      <c r="C18" s="21">
        <v>100.7</v>
      </c>
      <c r="D18" s="21">
        <v>102.6</v>
      </c>
      <c r="E18" s="21">
        <v>102.9</v>
      </c>
      <c r="F18" s="21">
        <v>102.4</v>
      </c>
      <c r="G18" s="8">
        <v>102</v>
      </c>
      <c r="H18" s="8">
        <v>101.6</v>
      </c>
      <c r="I18" s="79">
        <f t="shared" si="0"/>
        <v>612.20000000000005</v>
      </c>
      <c r="J18" s="80">
        <v>29</v>
      </c>
      <c r="K18" s="81">
        <v>98.2</v>
      </c>
      <c r="L18" s="82">
        <v>103.7</v>
      </c>
      <c r="M18" s="82">
        <v>101.2</v>
      </c>
      <c r="N18" s="82">
        <v>100.3</v>
      </c>
      <c r="O18" s="82">
        <v>101.8</v>
      </c>
      <c r="P18" s="85">
        <v>103.8</v>
      </c>
      <c r="Q18" s="83">
        <f t="shared" si="1"/>
        <v>609</v>
      </c>
      <c r="R18" s="84">
        <v>23</v>
      </c>
      <c r="S18" s="64">
        <f t="shared" si="2"/>
        <v>1221.2</v>
      </c>
      <c r="T18" s="61">
        <f t="shared" si="3"/>
        <v>52</v>
      </c>
      <c r="U18" s="60">
        <v>5</v>
      </c>
      <c r="V18" s="115">
        <f t="shared" si="4"/>
        <v>1226.2</v>
      </c>
      <c r="W18" s="61" t="s">
        <v>84</v>
      </c>
    </row>
    <row r="19" spans="1:23" ht="15.5" x14ac:dyDescent="0.35">
      <c r="A19" s="4" t="s">
        <v>64</v>
      </c>
      <c r="B19" s="4" t="s">
        <v>65</v>
      </c>
      <c r="C19" s="21">
        <v>99.3</v>
      </c>
      <c r="D19" s="21">
        <v>101.1</v>
      </c>
      <c r="E19" s="21">
        <v>100.5</v>
      </c>
      <c r="F19" s="21">
        <v>102.1</v>
      </c>
      <c r="G19" s="8">
        <v>103.9</v>
      </c>
      <c r="H19" s="8">
        <v>101.8</v>
      </c>
      <c r="I19" s="79">
        <f t="shared" si="0"/>
        <v>608.69999999999993</v>
      </c>
      <c r="J19" s="80">
        <v>26</v>
      </c>
      <c r="K19" s="81">
        <v>99.8</v>
      </c>
      <c r="L19" s="82">
        <v>100.4</v>
      </c>
      <c r="M19" s="82">
        <v>101.3</v>
      </c>
      <c r="N19" s="82">
        <v>102.4</v>
      </c>
      <c r="O19" s="82">
        <v>101.3</v>
      </c>
      <c r="P19" s="85">
        <v>102.1</v>
      </c>
      <c r="Q19" s="83">
        <f t="shared" si="1"/>
        <v>607.29999999999995</v>
      </c>
      <c r="R19" s="84">
        <v>25</v>
      </c>
      <c r="S19" s="64">
        <f t="shared" si="2"/>
        <v>1216</v>
      </c>
      <c r="T19" s="61">
        <f t="shared" si="3"/>
        <v>51</v>
      </c>
      <c r="U19" s="60">
        <v>1</v>
      </c>
      <c r="V19" s="115">
        <f t="shared" si="4"/>
        <v>1217</v>
      </c>
      <c r="W19" s="61" t="s">
        <v>84</v>
      </c>
    </row>
    <row r="20" spans="1:23" ht="15.5" x14ac:dyDescent="0.35">
      <c r="A20" s="4" t="s">
        <v>36</v>
      </c>
      <c r="B20" s="4" t="s">
        <v>37</v>
      </c>
      <c r="C20" s="21">
        <v>101.7</v>
      </c>
      <c r="D20" s="21">
        <v>101.8</v>
      </c>
      <c r="E20" s="21">
        <v>103.9</v>
      </c>
      <c r="F20" s="21">
        <v>101.7</v>
      </c>
      <c r="G20" s="8">
        <v>100.8</v>
      </c>
      <c r="H20" s="8">
        <v>101</v>
      </c>
      <c r="I20" s="79">
        <f t="shared" si="0"/>
        <v>610.9</v>
      </c>
      <c r="J20" s="80">
        <v>25</v>
      </c>
      <c r="K20" s="81">
        <v>100.5</v>
      </c>
      <c r="L20" s="82">
        <v>101.2</v>
      </c>
      <c r="M20" s="82">
        <v>99.6</v>
      </c>
      <c r="N20" s="82">
        <v>102.8</v>
      </c>
      <c r="O20" s="82">
        <v>100.8</v>
      </c>
      <c r="P20" s="85">
        <v>100.1</v>
      </c>
      <c r="Q20" s="83">
        <f t="shared" si="1"/>
        <v>605</v>
      </c>
      <c r="R20" s="84">
        <v>21</v>
      </c>
      <c r="S20" s="64">
        <f t="shared" si="2"/>
        <v>1215.9000000000001</v>
      </c>
      <c r="T20" s="61">
        <f t="shared" si="3"/>
        <v>46</v>
      </c>
      <c r="U20" s="60"/>
      <c r="V20" s="115">
        <f t="shared" si="4"/>
        <v>1215.9000000000001</v>
      </c>
      <c r="W20" s="61" t="s">
        <v>84</v>
      </c>
    </row>
    <row r="21" spans="1:23" ht="15.5" x14ac:dyDescent="0.35">
      <c r="A21" s="4" t="s">
        <v>38</v>
      </c>
      <c r="B21" s="4" t="s">
        <v>39</v>
      </c>
      <c r="C21" s="21">
        <v>102</v>
      </c>
      <c r="D21" s="21">
        <v>100.8</v>
      </c>
      <c r="E21" s="21">
        <v>100.5</v>
      </c>
      <c r="F21" s="21">
        <v>103.1</v>
      </c>
      <c r="G21" s="8">
        <v>101.4</v>
      </c>
      <c r="H21" s="8">
        <v>101.1</v>
      </c>
      <c r="I21" s="79">
        <f t="shared" si="0"/>
        <v>608.9</v>
      </c>
      <c r="J21" s="80">
        <v>23</v>
      </c>
      <c r="K21" s="81">
        <v>99.9</v>
      </c>
      <c r="L21" s="82">
        <v>101.8</v>
      </c>
      <c r="M21" s="82">
        <v>98.1</v>
      </c>
      <c r="N21" s="82">
        <v>102.2</v>
      </c>
      <c r="O21" s="82">
        <v>100</v>
      </c>
      <c r="P21" s="85">
        <v>102.6</v>
      </c>
      <c r="Q21" s="83">
        <f t="shared" si="1"/>
        <v>604.59999999999991</v>
      </c>
      <c r="R21" s="84">
        <v>19</v>
      </c>
      <c r="S21" s="64">
        <f t="shared" si="2"/>
        <v>1213.5</v>
      </c>
      <c r="T21" s="61">
        <f t="shared" si="3"/>
        <v>42</v>
      </c>
      <c r="U21" s="60"/>
      <c r="V21" s="115">
        <f t="shared" si="4"/>
        <v>1213.5</v>
      </c>
      <c r="W21" s="61" t="s">
        <v>84</v>
      </c>
    </row>
    <row r="22" spans="1:23" ht="15.5" x14ac:dyDescent="0.35">
      <c r="A22" s="5" t="s">
        <v>32</v>
      </c>
      <c r="B22" s="4" t="s">
        <v>42</v>
      </c>
      <c r="C22" s="21">
        <v>102.2</v>
      </c>
      <c r="D22" s="21">
        <v>100.2</v>
      </c>
      <c r="E22" s="21">
        <v>101.7</v>
      </c>
      <c r="F22" s="21">
        <v>100.2</v>
      </c>
      <c r="G22" s="21">
        <v>98.5</v>
      </c>
      <c r="H22" s="21">
        <v>101.8</v>
      </c>
      <c r="I22" s="87">
        <f t="shared" si="0"/>
        <v>604.6</v>
      </c>
      <c r="J22" s="88">
        <v>20</v>
      </c>
      <c r="K22" s="89">
        <v>100.6</v>
      </c>
      <c r="L22" s="90">
        <v>102.7</v>
      </c>
      <c r="M22" s="90">
        <v>97.5</v>
      </c>
      <c r="N22" s="90">
        <v>101.4</v>
      </c>
      <c r="O22" s="90">
        <v>100.3</v>
      </c>
      <c r="P22" s="90">
        <v>102.3</v>
      </c>
      <c r="Q22" s="91">
        <f t="shared" si="1"/>
        <v>604.80000000000007</v>
      </c>
      <c r="R22" s="92">
        <v>22</v>
      </c>
      <c r="S22" s="65">
        <f t="shared" si="2"/>
        <v>1209.4000000000001</v>
      </c>
      <c r="T22" s="63">
        <f t="shared" si="3"/>
        <v>42</v>
      </c>
      <c r="U22" s="66"/>
      <c r="V22" s="116">
        <f t="shared" si="4"/>
        <v>1209.4000000000001</v>
      </c>
      <c r="W22" s="63" t="s">
        <v>84</v>
      </c>
    </row>
    <row r="23" spans="1:23" ht="15.5" x14ac:dyDescent="0.35">
      <c r="A23" s="4"/>
      <c r="B23" s="4"/>
      <c r="C23" s="21"/>
      <c r="D23" s="21"/>
      <c r="E23" s="21"/>
      <c r="F23" s="21"/>
      <c r="G23" s="8"/>
      <c r="H23" s="8"/>
      <c r="I23" s="21"/>
      <c r="J23" s="26"/>
    </row>
    <row r="25" spans="1:23" ht="17.5" x14ac:dyDescent="0.35">
      <c r="A25" s="93" t="s">
        <v>82</v>
      </c>
      <c r="B25" s="11"/>
      <c r="C25" s="11"/>
      <c r="D25" s="11"/>
      <c r="E25" s="11"/>
      <c r="F25" s="11"/>
      <c r="G25" s="11"/>
      <c r="H25" s="11"/>
      <c r="I25" s="72"/>
      <c r="J25" s="59" t="s">
        <v>77</v>
      </c>
      <c r="K25" s="11"/>
      <c r="Q25" s="11"/>
      <c r="R25" s="11"/>
      <c r="S25" s="24"/>
      <c r="T25" s="11"/>
      <c r="U25" s="11"/>
    </row>
    <row r="26" spans="1:23" ht="15" x14ac:dyDescent="0.3">
      <c r="A26" s="6" t="s">
        <v>0</v>
      </c>
      <c r="B26" s="6" t="s">
        <v>1</v>
      </c>
      <c r="C26" s="11"/>
      <c r="D26" s="11"/>
      <c r="E26" s="11"/>
      <c r="F26" s="11"/>
      <c r="G26" s="11"/>
      <c r="H26" s="11"/>
      <c r="I26" s="59" t="s">
        <v>77</v>
      </c>
      <c r="J26" s="59" t="s">
        <v>83</v>
      </c>
      <c r="K26" s="11"/>
      <c r="Q26" s="11"/>
      <c r="R26" s="11"/>
      <c r="S26" s="11"/>
      <c r="T26" s="11"/>
      <c r="U26" s="11"/>
    </row>
    <row r="27" spans="1:23" ht="15.5" x14ac:dyDescent="0.35">
      <c r="A27" s="4" t="s">
        <v>28</v>
      </c>
      <c r="B27" s="4" t="s">
        <v>35</v>
      </c>
      <c r="C27" s="21">
        <v>104.4</v>
      </c>
      <c r="D27" s="21">
        <v>105.1</v>
      </c>
      <c r="E27" s="21">
        <v>104.7</v>
      </c>
      <c r="F27" s="21">
        <v>101</v>
      </c>
      <c r="G27" s="8">
        <v>104.3</v>
      </c>
      <c r="H27" s="8">
        <v>103.8</v>
      </c>
      <c r="I27" s="10">
        <v>206.9</v>
      </c>
      <c r="J27" s="10">
        <v>8</v>
      </c>
      <c r="K27" s="11"/>
      <c r="L27" s="10"/>
      <c r="M27" s="10"/>
      <c r="N27" s="10"/>
      <c r="O27" s="10"/>
      <c r="P27" s="21"/>
      <c r="Q27" s="23"/>
      <c r="R27" s="23"/>
      <c r="S27" s="74"/>
      <c r="T27" s="23"/>
      <c r="U27" s="11"/>
    </row>
    <row r="28" spans="1:23" s="1" customFormat="1" ht="15.5" x14ac:dyDescent="0.35">
      <c r="A28" s="4" t="s">
        <v>11</v>
      </c>
      <c r="B28" s="4" t="s">
        <v>16</v>
      </c>
      <c r="C28" s="21">
        <v>101.9</v>
      </c>
      <c r="D28" s="21">
        <v>104.7</v>
      </c>
      <c r="E28" s="21">
        <v>101.8</v>
      </c>
      <c r="F28" s="21">
        <v>103.9</v>
      </c>
      <c r="G28" s="8">
        <v>102.5</v>
      </c>
      <c r="H28" s="8">
        <v>104.4</v>
      </c>
      <c r="I28" s="10">
        <v>206.4</v>
      </c>
      <c r="J28" s="10">
        <v>7</v>
      </c>
      <c r="K28" s="11"/>
      <c r="L28" s="10"/>
      <c r="M28" s="10"/>
      <c r="N28" s="10"/>
      <c r="O28" s="10"/>
      <c r="P28" s="21"/>
      <c r="Q28" s="23"/>
      <c r="R28" s="23"/>
      <c r="S28" s="74"/>
      <c r="T28" s="23"/>
      <c r="U28" s="75"/>
    </row>
    <row r="29" spans="1:23" ht="15.5" x14ac:dyDescent="0.35">
      <c r="A29" s="4" t="s">
        <v>57</v>
      </c>
      <c r="B29" s="4" t="s">
        <v>58</v>
      </c>
      <c r="C29" s="21">
        <v>105</v>
      </c>
      <c r="D29" s="21">
        <v>103.1</v>
      </c>
      <c r="E29" s="21">
        <v>103.1</v>
      </c>
      <c r="F29" s="21">
        <v>102.3</v>
      </c>
      <c r="G29" s="8">
        <v>101.8</v>
      </c>
      <c r="H29" s="8">
        <v>102</v>
      </c>
      <c r="I29" s="10">
        <v>184.6</v>
      </c>
      <c r="J29" s="10">
        <v>6</v>
      </c>
      <c r="K29" s="11"/>
      <c r="L29" s="10"/>
      <c r="M29" s="10"/>
      <c r="N29" s="10"/>
      <c r="O29" s="10"/>
      <c r="P29" s="21"/>
      <c r="Q29" s="23"/>
      <c r="R29" s="23"/>
      <c r="S29" s="74"/>
      <c r="T29" s="23"/>
      <c r="U29" s="11"/>
    </row>
    <row r="30" spans="1:23" ht="15.5" x14ac:dyDescent="0.35">
      <c r="A30" s="4" t="s">
        <v>60</v>
      </c>
      <c r="B30" s="4" t="s">
        <v>61</v>
      </c>
      <c r="C30" s="21">
        <v>100.7</v>
      </c>
      <c r="D30" s="21">
        <v>102.6</v>
      </c>
      <c r="E30" s="21">
        <v>102.9</v>
      </c>
      <c r="F30" s="21">
        <v>102.4</v>
      </c>
      <c r="G30" s="8">
        <v>102</v>
      </c>
      <c r="H30" s="8">
        <v>101.6</v>
      </c>
      <c r="I30" s="10">
        <v>163.80000000000001</v>
      </c>
      <c r="J30" s="10">
        <v>5</v>
      </c>
      <c r="K30" s="16"/>
      <c r="L30" s="10"/>
      <c r="M30" s="10"/>
      <c r="N30" s="10"/>
      <c r="O30" s="10"/>
      <c r="P30" s="21"/>
      <c r="Q30" s="23"/>
      <c r="R30" s="23"/>
      <c r="S30" s="74"/>
      <c r="T30" s="23"/>
      <c r="U30" s="11"/>
    </row>
    <row r="31" spans="1:23" ht="15.5" x14ac:dyDescent="0.35">
      <c r="A31" s="4" t="s">
        <v>40</v>
      </c>
      <c r="B31" s="4" t="s">
        <v>41</v>
      </c>
      <c r="C31" s="21">
        <v>104.2</v>
      </c>
      <c r="D31" s="21">
        <v>103.8</v>
      </c>
      <c r="E31" s="21">
        <v>102.9</v>
      </c>
      <c r="F31" s="21">
        <v>103.1</v>
      </c>
      <c r="G31" s="8">
        <v>101.6</v>
      </c>
      <c r="H31" s="8">
        <v>103.1</v>
      </c>
      <c r="I31" s="10">
        <v>140.19999999999999</v>
      </c>
      <c r="J31" s="10">
        <v>4</v>
      </c>
      <c r="K31" s="11"/>
      <c r="L31" s="10"/>
      <c r="M31" s="10"/>
      <c r="N31" s="10"/>
      <c r="O31" s="10"/>
      <c r="P31" s="67"/>
      <c r="Q31" s="23"/>
      <c r="R31" s="23"/>
      <c r="S31" s="74"/>
      <c r="T31" s="23"/>
      <c r="U31" s="11"/>
    </row>
    <row r="32" spans="1:23" ht="15.5" x14ac:dyDescent="0.35">
      <c r="A32" s="5" t="s">
        <v>8</v>
      </c>
      <c r="B32" s="4" t="s">
        <v>9</v>
      </c>
      <c r="C32" s="21">
        <v>100.5</v>
      </c>
      <c r="D32" s="21">
        <v>100.7</v>
      </c>
      <c r="E32" s="21">
        <v>103.2</v>
      </c>
      <c r="F32" s="21">
        <v>101.1</v>
      </c>
      <c r="G32" s="8">
        <v>101.6</v>
      </c>
      <c r="H32" s="8">
        <v>104</v>
      </c>
      <c r="I32" s="10">
        <v>119.4</v>
      </c>
      <c r="J32" s="10">
        <v>3</v>
      </c>
      <c r="K32" s="11"/>
      <c r="L32" s="10"/>
      <c r="M32" s="10"/>
      <c r="N32" s="10"/>
      <c r="O32" s="10"/>
      <c r="P32" s="67"/>
      <c r="Q32" s="23"/>
      <c r="R32" s="23"/>
      <c r="S32" s="74"/>
      <c r="T32" s="23"/>
      <c r="U32" s="11"/>
    </row>
    <row r="33" spans="1:21" ht="15.5" x14ac:dyDescent="0.35">
      <c r="A33" s="4" t="s">
        <v>3</v>
      </c>
      <c r="B33" s="4" t="s">
        <v>4</v>
      </c>
      <c r="C33" s="21">
        <v>101.4</v>
      </c>
      <c r="D33" s="21">
        <v>101.3</v>
      </c>
      <c r="E33" s="21">
        <v>101.2</v>
      </c>
      <c r="F33" s="21">
        <v>104.4</v>
      </c>
      <c r="G33" s="8">
        <v>103</v>
      </c>
      <c r="H33" s="8">
        <v>102.5</v>
      </c>
      <c r="I33" s="10">
        <v>99.8</v>
      </c>
      <c r="J33" s="10">
        <v>2</v>
      </c>
      <c r="K33" s="16"/>
      <c r="L33" s="10"/>
      <c r="M33" s="10"/>
      <c r="N33" s="10"/>
      <c r="O33" s="10"/>
      <c r="P33" s="21"/>
      <c r="Q33" s="23"/>
      <c r="R33" s="23"/>
      <c r="S33" s="74"/>
      <c r="T33" s="23"/>
      <c r="U33" s="11"/>
    </row>
    <row r="34" spans="1:21" ht="15.5" x14ac:dyDescent="0.35">
      <c r="A34" s="4" t="s">
        <v>64</v>
      </c>
      <c r="B34" s="4" t="s">
        <v>65</v>
      </c>
      <c r="C34" s="21">
        <v>99.3</v>
      </c>
      <c r="D34" s="21">
        <v>101.1</v>
      </c>
      <c r="E34" s="21">
        <v>100.5</v>
      </c>
      <c r="F34" s="21">
        <v>102.1</v>
      </c>
      <c r="G34" s="8">
        <v>103.9</v>
      </c>
      <c r="H34" s="8">
        <v>101.8</v>
      </c>
      <c r="I34" s="10">
        <v>77.5</v>
      </c>
      <c r="J34" s="10">
        <v>1</v>
      </c>
      <c r="K34" s="16"/>
      <c r="L34" s="10"/>
      <c r="M34" s="10"/>
      <c r="N34" s="10"/>
      <c r="O34" s="10"/>
      <c r="P34" s="67"/>
      <c r="Q34" s="23"/>
      <c r="R34" s="23"/>
      <c r="S34" s="74"/>
      <c r="T34" s="23"/>
      <c r="U34" s="11"/>
    </row>
    <row r="35" spans="1:21" x14ac:dyDescent="0.3">
      <c r="A35" s="11"/>
      <c r="B35" s="11"/>
      <c r="C35" s="11"/>
      <c r="D35" s="11"/>
      <c r="E35" s="11"/>
      <c r="F35" s="11"/>
      <c r="G35" s="11"/>
      <c r="H35" s="11"/>
      <c r="I35" s="67"/>
      <c r="J35" s="11"/>
      <c r="K35" s="11"/>
      <c r="Q35" s="11"/>
      <c r="R35" s="11"/>
      <c r="S35" s="11"/>
      <c r="T35" s="11"/>
      <c r="U35" s="11"/>
    </row>
    <row r="36" spans="1:21" x14ac:dyDescent="0.3">
      <c r="Q36" s="11"/>
      <c r="R36" s="11"/>
      <c r="S36" s="11"/>
      <c r="T36" s="11"/>
      <c r="U36" s="11"/>
    </row>
    <row r="39" spans="1:21" ht="15.5" x14ac:dyDescent="0.35">
      <c r="A39" s="4"/>
      <c r="B39" s="12"/>
      <c r="C39" s="15"/>
      <c r="D39" s="15"/>
      <c r="E39" s="15"/>
      <c r="F39" s="15"/>
      <c r="G39" s="15"/>
      <c r="H39" s="15"/>
      <c r="I39" s="10"/>
    </row>
    <row r="44" spans="1:21" ht="15.5" x14ac:dyDescent="0.35">
      <c r="A44" s="14"/>
      <c r="B44" s="14"/>
      <c r="C44" s="15"/>
      <c r="D44" s="15"/>
      <c r="E44" s="15"/>
      <c r="F44" s="15"/>
      <c r="G44" s="15"/>
      <c r="H44" s="15"/>
      <c r="I44" s="10"/>
    </row>
    <row r="57" spans="1:16" ht="15.5" x14ac:dyDescent="0.35">
      <c r="A57" s="16"/>
      <c r="B57" s="16"/>
      <c r="C57" s="10"/>
      <c r="D57" s="10"/>
      <c r="E57" s="10"/>
      <c r="F57" s="10"/>
      <c r="G57" s="10"/>
      <c r="H57" s="10"/>
      <c r="I57" s="21"/>
    </row>
    <row r="58" spans="1:16" ht="15.5" x14ac:dyDescent="0.35">
      <c r="A58" s="4"/>
      <c r="B58" s="4"/>
      <c r="C58" s="10"/>
      <c r="D58" s="10"/>
      <c r="E58" s="10"/>
      <c r="F58" s="10"/>
      <c r="G58" s="10"/>
      <c r="H58" s="10"/>
      <c r="I58" s="21"/>
    </row>
    <row r="60" spans="1:16" x14ac:dyDescent="0.3">
      <c r="P60" s="18"/>
    </row>
  </sheetData>
  <mergeCells count="6">
    <mergeCell ref="I5:J5"/>
    <mergeCell ref="K5:R5"/>
    <mergeCell ref="S5:T5"/>
    <mergeCell ref="A1:W1"/>
    <mergeCell ref="A2:W2"/>
    <mergeCell ref="A3:W3"/>
  </mergeCells>
  <pageMargins left="0.7" right="0.7" top="0.38" bottom="0.48" header="0.3" footer="0.3"/>
  <pageSetup scale="85" orientation="landscape" verticalDpi="4294967293" r:id="rId1"/>
  <ignoredErrors>
    <ignoredError sqref="Q7:Q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A10" workbookViewId="0">
      <selection activeCell="R20" sqref="R20"/>
    </sheetView>
  </sheetViews>
  <sheetFormatPr defaultRowHeight="13" x14ac:dyDescent="0.3"/>
  <cols>
    <col min="2" max="2" width="18.5" customWidth="1"/>
    <col min="4" max="9" width="0" hidden="1" customWidth="1"/>
    <col min="11" max="11" width="7.19921875" customWidth="1"/>
    <col min="12" max="12" width="7.296875" customWidth="1"/>
    <col min="13" max="13" width="7.5" customWidth="1"/>
    <col min="14" max="14" width="7.19921875" customWidth="1"/>
    <col min="15" max="16" width="7.69921875" customWidth="1"/>
    <col min="17" max="17" width="8.19921875" customWidth="1"/>
    <col min="18" max="18" width="7.19921875" customWidth="1"/>
    <col min="19" max="19" width="6.69921875" customWidth="1"/>
    <col min="20" max="20" width="7.5" customWidth="1"/>
    <col min="21" max="21" width="7.19921875" customWidth="1"/>
    <col min="22" max="22" width="8.19921875" customWidth="1"/>
    <col min="24" max="24" width="11.796875" customWidth="1"/>
  </cols>
  <sheetData>
    <row r="1" spans="1:25" ht="20" x14ac:dyDescent="0.4">
      <c r="B1" s="122" t="s">
        <v>31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5" ht="20" x14ac:dyDescent="0.4">
      <c r="B2" s="122" t="s">
        <v>43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5" ht="20" x14ac:dyDescent="0.4">
      <c r="B3" s="122" t="s">
        <v>74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</row>
    <row r="5" spans="1:25" ht="20.5" x14ac:dyDescent="0.45">
      <c r="B5" s="36" t="s">
        <v>105</v>
      </c>
      <c r="C5" s="36"/>
      <c r="D5" s="36"/>
      <c r="E5" s="36"/>
      <c r="F5" s="36"/>
      <c r="G5" s="36"/>
      <c r="H5" s="36"/>
      <c r="I5" s="36"/>
      <c r="J5" s="36"/>
    </row>
    <row r="6" spans="1:25" ht="15" x14ac:dyDescent="0.3">
      <c r="B6" s="6" t="s">
        <v>0</v>
      </c>
      <c r="C6" s="6" t="s">
        <v>1</v>
      </c>
      <c r="D6" s="124" t="s">
        <v>13</v>
      </c>
      <c r="E6" s="124"/>
      <c r="F6" s="125" t="s">
        <v>14</v>
      </c>
      <c r="G6" s="125"/>
      <c r="H6" s="125" t="s">
        <v>15</v>
      </c>
      <c r="I6" s="125"/>
      <c r="J6" s="117" t="s">
        <v>75</v>
      </c>
      <c r="K6" s="118"/>
      <c r="L6" s="126" t="s">
        <v>13</v>
      </c>
      <c r="M6" s="127"/>
      <c r="N6" s="128" t="s">
        <v>14</v>
      </c>
      <c r="O6" s="129"/>
      <c r="P6" s="128" t="s">
        <v>15</v>
      </c>
      <c r="Q6" s="129"/>
      <c r="R6" s="117" t="s">
        <v>76</v>
      </c>
      <c r="S6" s="118"/>
      <c r="T6" s="117" t="s">
        <v>79</v>
      </c>
      <c r="U6" s="118"/>
      <c r="V6" s="76" t="s">
        <v>77</v>
      </c>
      <c r="W6" s="98"/>
      <c r="X6" s="77" t="s">
        <v>85</v>
      </c>
      <c r="Y6" s="11"/>
    </row>
    <row r="7" spans="1:25" ht="15.5" x14ac:dyDescent="0.35">
      <c r="B7" s="6"/>
      <c r="C7" s="6"/>
      <c r="D7" s="32">
        <v>1</v>
      </c>
      <c r="E7" s="33">
        <v>2</v>
      </c>
      <c r="F7" s="32">
        <v>1</v>
      </c>
      <c r="G7" s="33">
        <v>2</v>
      </c>
      <c r="H7" s="32">
        <v>1</v>
      </c>
      <c r="I7" s="8">
        <v>2</v>
      </c>
      <c r="J7" s="38" t="s">
        <v>12</v>
      </c>
      <c r="K7" s="39" t="s">
        <v>19</v>
      </c>
      <c r="L7" s="8">
        <v>1</v>
      </c>
      <c r="M7" s="33">
        <v>2</v>
      </c>
      <c r="N7" s="32">
        <v>1</v>
      </c>
      <c r="O7" s="33">
        <v>2</v>
      </c>
      <c r="P7" s="32">
        <v>1</v>
      </c>
      <c r="Q7" s="33">
        <v>2</v>
      </c>
      <c r="R7" s="38" t="s">
        <v>12</v>
      </c>
      <c r="S7" s="39" t="s">
        <v>19</v>
      </c>
      <c r="T7" s="38" t="s">
        <v>12</v>
      </c>
      <c r="U7" s="39" t="s">
        <v>19</v>
      </c>
      <c r="V7" s="73" t="s">
        <v>83</v>
      </c>
      <c r="W7" s="59" t="s">
        <v>78</v>
      </c>
      <c r="X7" s="78" t="s">
        <v>86</v>
      </c>
      <c r="Y7" s="11"/>
    </row>
    <row r="8" spans="1:25" ht="15.5" x14ac:dyDescent="0.35">
      <c r="B8" t="s">
        <v>17</v>
      </c>
      <c r="C8" s="4" t="s">
        <v>18</v>
      </c>
      <c r="D8" s="27">
        <v>98</v>
      </c>
      <c r="E8" s="30">
        <v>98</v>
      </c>
      <c r="F8" s="27">
        <v>98</v>
      </c>
      <c r="G8" s="30">
        <v>98</v>
      </c>
      <c r="H8" s="27">
        <v>96</v>
      </c>
      <c r="I8" s="10">
        <v>94</v>
      </c>
      <c r="J8" s="41">
        <f t="shared" ref="J8:J15" si="0">SUM(D8:I8)</f>
        <v>582</v>
      </c>
      <c r="K8" s="30">
        <v>25</v>
      </c>
      <c r="L8" s="10">
        <v>97</v>
      </c>
      <c r="M8" s="30">
        <v>98</v>
      </c>
      <c r="N8" s="27">
        <v>100</v>
      </c>
      <c r="O8" s="30">
        <v>99</v>
      </c>
      <c r="P8" s="27">
        <v>97</v>
      </c>
      <c r="Q8" s="30">
        <v>97</v>
      </c>
      <c r="R8" s="29">
        <f t="shared" ref="R8:R15" si="1">SUM(L8:Q8)</f>
        <v>588</v>
      </c>
      <c r="S8" s="61">
        <v>33</v>
      </c>
      <c r="T8" s="95">
        <f t="shared" ref="T8:U15" si="2">J8+R8</f>
        <v>1170</v>
      </c>
      <c r="U8" s="55">
        <f t="shared" si="2"/>
        <v>58</v>
      </c>
      <c r="V8" s="60"/>
      <c r="W8" s="97">
        <f t="shared" ref="W8:W15" si="3">T8+V8</f>
        <v>1170</v>
      </c>
      <c r="X8" s="61"/>
      <c r="Y8" s="11"/>
    </row>
    <row r="9" spans="1:25" ht="15.5" x14ac:dyDescent="0.35">
      <c r="B9" s="4" t="s">
        <v>71</v>
      </c>
      <c r="C9" s="12" t="s">
        <v>27</v>
      </c>
      <c r="D9" s="27">
        <v>93</v>
      </c>
      <c r="E9" s="30">
        <v>96</v>
      </c>
      <c r="F9" s="27">
        <v>100</v>
      </c>
      <c r="G9" s="30">
        <v>98</v>
      </c>
      <c r="H9" s="27">
        <v>95</v>
      </c>
      <c r="I9" s="10">
        <v>96</v>
      </c>
      <c r="J9" s="41">
        <f t="shared" si="0"/>
        <v>578</v>
      </c>
      <c r="K9" s="30">
        <v>20</v>
      </c>
      <c r="L9" s="10">
        <v>97</v>
      </c>
      <c r="M9" s="30">
        <v>98</v>
      </c>
      <c r="N9" s="27">
        <v>99</v>
      </c>
      <c r="O9" s="30">
        <v>98</v>
      </c>
      <c r="P9" s="27">
        <v>93</v>
      </c>
      <c r="Q9" s="30">
        <v>96</v>
      </c>
      <c r="R9" s="29">
        <f t="shared" si="1"/>
        <v>581</v>
      </c>
      <c r="S9" s="61">
        <v>23</v>
      </c>
      <c r="T9" s="94">
        <f t="shared" si="2"/>
        <v>1159</v>
      </c>
      <c r="U9" s="61">
        <f t="shared" si="2"/>
        <v>43</v>
      </c>
      <c r="V9" s="60">
        <v>8</v>
      </c>
      <c r="W9" s="97">
        <f t="shared" si="3"/>
        <v>1167</v>
      </c>
      <c r="X9" s="61" t="s">
        <v>84</v>
      </c>
      <c r="Y9" s="11"/>
    </row>
    <row r="10" spans="1:25" ht="15.5" x14ac:dyDescent="0.35">
      <c r="B10" s="4" t="s">
        <v>29</v>
      </c>
      <c r="C10" s="4" t="s">
        <v>30</v>
      </c>
      <c r="D10" s="27">
        <v>95</v>
      </c>
      <c r="E10" s="30">
        <v>95</v>
      </c>
      <c r="F10" s="27">
        <v>97</v>
      </c>
      <c r="G10" s="30">
        <v>98</v>
      </c>
      <c r="H10" s="27">
        <v>96</v>
      </c>
      <c r="I10" s="10">
        <v>95</v>
      </c>
      <c r="J10" s="41">
        <f t="shared" si="0"/>
        <v>576</v>
      </c>
      <c r="K10" s="30">
        <v>24</v>
      </c>
      <c r="L10" s="10">
        <v>95</v>
      </c>
      <c r="M10" s="30">
        <v>95</v>
      </c>
      <c r="N10" s="27">
        <v>97</v>
      </c>
      <c r="O10" s="30">
        <v>99</v>
      </c>
      <c r="P10" s="27">
        <v>96</v>
      </c>
      <c r="Q10" s="30">
        <v>97</v>
      </c>
      <c r="R10" s="29">
        <f t="shared" si="1"/>
        <v>579</v>
      </c>
      <c r="S10" s="61">
        <v>27</v>
      </c>
      <c r="T10" s="94">
        <f t="shared" si="2"/>
        <v>1155</v>
      </c>
      <c r="U10" s="61">
        <f t="shared" si="2"/>
        <v>51</v>
      </c>
      <c r="V10" s="60">
        <v>6</v>
      </c>
      <c r="W10" s="97">
        <f t="shared" si="3"/>
        <v>1161</v>
      </c>
      <c r="X10" s="61" t="s">
        <v>84</v>
      </c>
      <c r="Y10" s="11"/>
    </row>
    <row r="11" spans="1:25" ht="15.5" x14ac:dyDescent="0.35">
      <c r="B11" s="4" t="s">
        <v>72</v>
      </c>
      <c r="C11" s="4" t="s">
        <v>73</v>
      </c>
      <c r="D11" s="27">
        <v>98</v>
      </c>
      <c r="E11" s="30">
        <v>95</v>
      </c>
      <c r="F11" s="27">
        <v>98</v>
      </c>
      <c r="G11" s="30">
        <v>98</v>
      </c>
      <c r="H11" s="27">
        <v>90</v>
      </c>
      <c r="I11" s="10">
        <v>95</v>
      </c>
      <c r="J11" s="41">
        <f t="shared" si="0"/>
        <v>574</v>
      </c>
      <c r="K11" s="30">
        <v>21</v>
      </c>
      <c r="L11" s="10">
        <v>96</v>
      </c>
      <c r="M11" s="30">
        <v>96</v>
      </c>
      <c r="N11" s="27">
        <v>98</v>
      </c>
      <c r="O11" s="30">
        <v>99</v>
      </c>
      <c r="P11" s="27">
        <v>95</v>
      </c>
      <c r="Q11" s="30">
        <v>96</v>
      </c>
      <c r="R11" s="29">
        <f t="shared" si="1"/>
        <v>580</v>
      </c>
      <c r="S11" s="61">
        <v>24</v>
      </c>
      <c r="T11" s="94">
        <f t="shared" si="2"/>
        <v>1154</v>
      </c>
      <c r="U11" s="61">
        <f t="shared" si="2"/>
        <v>45</v>
      </c>
      <c r="V11" s="60"/>
      <c r="W11" s="97">
        <f t="shared" si="3"/>
        <v>1154</v>
      </c>
      <c r="X11" s="61"/>
      <c r="Y11" s="11"/>
    </row>
    <row r="12" spans="1:25" ht="15.5" x14ac:dyDescent="0.35">
      <c r="B12" s="4" t="s">
        <v>22</v>
      </c>
      <c r="C12" s="4" t="s">
        <v>18</v>
      </c>
      <c r="D12" s="27">
        <v>96</v>
      </c>
      <c r="E12" s="30">
        <v>98</v>
      </c>
      <c r="F12" s="27">
        <v>98</v>
      </c>
      <c r="G12" s="30">
        <v>94</v>
      </c>
      <c r="H12" s="27">
        <v>98</v>
      </c>
      <c r="I12" s="10">
        <v>99</v>
      </c>
      <c r="J12" s="41">
        <f t="shared" si="0"/>
        <v>583</v>
      </c>
      <c r="K12" s="30">
        <v>25</v>
      </c>
      <c r="L12" s="10">
        <v>91</v>
      </c>
      <c r="M12" s="30">
        <v>91</v>
      </c>
      <c r="N12" s="27">
        <v>99</v>
      </c>
      <c r="O12" s="30">
        <v>100</v>
      </c>
      <c r="P12" s="27">
        <v>90</v>
      </c>
      <c r="Q12" s="30">
        <v>93</v>
      </c>
      <c r="R12" s="29">
        <f t="shared" si="1"/>
        <v>564</v>
      </c>
      <c r="S12" s="61">
        <v>19</v>
      </c>
      <c r="T12" s="94">
        <f t="shared" si="2"/>
        <v>1147</v>
      </c>
      <c r="U12" s="61">
        <f t="shared" si="2"/>
        <v>44</v>
      </c>
      <c r="V12" s="60">
        <v>7</v>
      </c>
      <c r="W12" s="97">
        <f t="shared" si="3"/>
        <v>1154</v>
      </c>
      <c r="X12" s="61" t="s">
        <v>84</v>
      </c>
      <c r="Y12" s="11"/>
    </row>
    <row r="13" spans="1:25" ht="15.5" x14ac:dyDescent="0.35">
      <c r="B13" s="3" t="s">
        <v>66</v>
      </c>
      <c r="C13" s="3" t="s">
        <v>67</v>
      </c>
      <c r="D13" s="27">
        <v>91</v>
      </c>
      <c r="E13" s="30">
        <v>95</v>
      </c>
      <c r="F13" s="27">
        <v>96</v>
      </c>
      <c r="G13" s="30">
        <v>98</v>
      </c>
      <c r="H13" s="27">
        <v>95</v>
      </c>
      <c r="I13" s="10">
        <v>94</v>
      </c>
      <c r="J13" s="41">
        <f t="shared" si="0"/>
        <v>569</v>
      </c>
      <c r="K13" s="30">
        <v>14</v>
      </c>
      <c r="L13" s="10">
        <v>97</v>
      </c>
      <c r="M13" s="30">
        <v>95</v>
      </c>
      <c r="N13" s="27">
        <v>96</v>
      </c>
      <c r="O13" s="30">
        <v>98</v>
      </c>
      <c r="P13" s="27">
        <v>97</v>
      </c>
      <c r="Q13" s="30">
        <v>94</v>
      </c>
      <c r="R13" s="29">
        <f t="shared" si="1"/>
        <v>577</v>
      </c>
      <c r="S13" s="61">
        <v>21</v>
      </c>
      <c r="T13" s="94">
        <f t="shared" si="2"/>
        <v>1146</v>
      </c>
      <c r="U13" s="61">
        <f t="shared" si="2"/>
        <v>35</v>
      </c>
      <c r="V13" s="60">
        <v>5</v>
      </c>
      <c r="W13" s="97">
        <f t="shared" si="3"/>
        <v>1151</v>
      </c>
      <c r="X13" s="61" t="s">
        <v>84</v>
      </c>
      <c r="Y13" s="11"/>
    </row>
    <row r="14" spans="1:25" ht="15.5" x14ac:dyDescent="0.35">
      <c r="B14" s="4" t="s">
        <v>70</v>
      </c>
      <c r="C14" s="4" t="s">
        <v>18</v>
      </c>
      <c r="D14" s="27">
        <v>94</v>
      </c>
      <c r="E14" s="30">
        <v>95</v>
      </c>
      <c r="F14" s="27">
        <v>98</v>
      </c>
      <c r="G14" s="30">
        <v>100</v>
      </c>
      <c r="H14" s="27">
        <v>84</v>
      </c>
      <c r="I14" s="10">
        <v>96</v>
      </c>
      <c r="J14" s="41">
        <f t="shared" si="0"/>
        <v>567</v>
      </c>
      <c r="K14" s="30">
        <v>24</v>
      </c>
      <c r="L14" s="10">
        <v>95</v>
      </c>
      <c r="M14" s="30">
        <v>92</v>
      </c>
      <c r="N14" s="27">
        <v>99</v>
      </c>
      <c r="O14" s="30">
        <v>100</v>
      </c>
      <c r="P14" s="27">
        <v>88</v>
      </c>
      <c r="Q14" s="30">
        <v>91</v>
      </c>
      <c r="R14" s="29">
        <f t="shared" si="1"/>
        <v>565</v>
      </c>
      <c r="S14" s="61">
        <v>21</v>
      </c>
      <c r="T14" s="94">
        <f t="shared" si="2"/>
        <v>1132</v>
      </c>
      <c r="U14" s="61">
        <f t="shared" si="2"/>
        <v>45</v>
      </c>
      <c r="V14" s="60">
        <v>3</v>
      </c>
      <c r="W14" s="97">
        <f t="shared" si="3"/>
        <v>1135</v>
      </c>
      <c r="X14" s="61" t="s">
        <v>84</v>
      </c>
      <c r="Y14" s="11"/>
    </row>
    <row r="15" spans="1:25" ht="15.5" x14ac:dyDescent="0.35">
      <c r="B15" s="4" t="s">
        <v>68</v>
      </c>
      <c r="C15" s="4" t="s">
        <v>69</v>
      </c>
      <c r="D15" s="34">
        <v>94</v>
      </c>
      <c r="E15" s="35">
        <v>92</v>
      </c>
      <c r="F15" s="34">
        <v>99</v>
      </c>
      <c r="G15" s="35">
        <v>99</v>
      </c>
      <c r="H15" s="34">
        <v>91</v>
      </c>
      <c r="I15" s="40">
        <v>91</v>
      </c>
      <c r="J15" s="42">
        <f t="shared" si="0"/>
        <v>566</v>
      </c>
      <c r="K15" s="35">
        <v>23</v>
      </c>
      <c r="L15" s="40">
        <v>97</v>
      </c>
      <c r="M15" s="35">
        <v>90</v>
      </c>
      <c r="N15" s="34">
        <v>96</v>
      </c>
      <c r="O15" s="35">
        <v>97</v>
      </c>
      <c r="P15" s="34">
        <v>90</v>
      </c>
      <c r="Q15" s="35">
        <v>92</v>
      </c>
      <c r="R15" s="31">
        <f t="shared" si="1"/>
        <v>562</v>
      </c>
      <c r="S15" s="63">
        <v>15</v>
      </c>
      <c r="T15" s="96">
        <f t="shared" si="2"/>
        <v>1128</v>
      </c>
      <c r="U15" s="63">
        <f t="shared" si="2"/>
        <v>38</v>
      </c>
      <c r="V15" s="66">
        <v>4</v>
      </c>
      <c r="W15" s="99">
        <f t="shared" si="3"/>
        <v>1132</v>
      </c>
      <c r="X15" s="63" t="s">
        <v>84</v>
      </c>
      <c r="Y15" s="11"/>
    </row>
    <row r="16" spans="1:25" ht="22.5" x14ac:dyDescent="0.45">
      <c r="A16" s="69"/>
      <c r="B16" s="93" t="s">
        <v>104</v>
      </c>
      <c r="C16" s="11"/>
      <c r="D16" s="11"/>
      <c r="E16" s="11"/>
      <c r="F16" s="11"/>
      <c r="G16" s="11"/>
      <c r="H16" s="11"/>
      <c r="I16" s="11"/>
      <c r="L16" s="10"/>
      <c r="M16" s="10"/>
      <c r="N16" s="10"/>
      <c r="O16" s="10"/>
      <c r="P16" s="10"/>
      <c r="Q16" s="10"/>
      <c r="R16" s="11"/>
      <c r="S16" s="11"/>
      <c r="T16" s="67"/>
      <c r="U16" s="11"/>
      <c r="V16" s="11"/>
      <c r="W16" s="67"/>
      <c r="X16" s="23"/>
      <c r="Y16" s="11"/>
    </row>
    <row r="17" spans="1:25" ht="15" x14ac:dyDescent="0.3">
      <c r="B17" s="6" t="s">
        <v>0</v>
      </c>
      <c r="C17" s="6" t="s">
        <v>1</v>
      </c>
      <c r="D17" s="11"/>
      <c r="E17" s="11"/>
      <c r="F17" s="11"/>
      <c r="G17" s="11"/>
      <c r="H17" s="11"/>
      <c r="I17" s="11"/>
      <c r="V17" s="11"/>
      <c r="W17" s="11"/>
      <c r="X17" s="23"/>
      <c r="Y17" s="11"/>
    </row>
    <row r="18" spans="1:25" ht="15" x14ac:dyDescent="0.3">
      <c r="D18" s="124" t="s">
        <v>13</v>
      </c>
      <c r="E18" s="124"/>
      <c r="F18" s="125" t="s">
        <v>14</v>
      </c>
      <c r="G18" s="125"/>
      <c r="H18" s="125" t="s">
        <v>15</v>
      </c>
      <c r="I18" s="125"/>
      <c r="J18" s="72"/>
      <c r="K18" s="59" t="s">
        <v>77</v>
      </c>
      <c r="L18" s="124"/>
      <c r="M18" s="124"/>
      <c r="N18" s="125"/>
      <c r="O18" s="125"/>
      <c r="P18" s="125"/>
      <c r="Q18" s="125"/>
      <c r="R18" s="123"/>
      <c r="S18" s="123"/>
      <c r="T18" s="123"/>
      <c r="U18" s="123"/>
      <c r="V18" s="11"/>
      <c r="W18" s="11"/>
      <c r="X18" s="23"/>
      <c r="Y18" s="11"/>
    </row>
    <row r="19" spans="1:25" ht="15.5" x14ac:dyDescent="0.35">
      <c r="A19" s="18" t="s">
        <v>81</v>
      </c>
      <c r="B19" s="6" t="s">
        <v>0</v>
      </c>
      <c r="C19" s="6" t="s">
        <v>1</v>
      </c>
      <c r="D19" s="32">
        <v>1</v>
      </c>
      <c r="E19" s="33">
        <v>2</v>
      </c>
      <c r="F19" s="32">
        <v>1</v>
      </c>
      <c r="G19" s="33">
        <v>2</v>
      </c>
      <c r="H19" s="32">
        <v>1</v>
      </c>
      <c r="I19" s="8">
        <v>2</v>
      </c>
      <c r="J19" s="59" t="s">
        <v>115</v>
      </c>
      <c r="K19" s="59" t="s">
        <v>83</v>
      </c>
      <c r="L19" s="8"/>
      <c r="M19" s="8"/>
      <c r="N19" s="8"/>
      <c r="O19" s="8"/>
      <c r="P19" s="8"/>
      <c r="Q19" s="8"/>
      <c r="R19" s="19"/>
      <c r="S19" s="59"/>
      <c r="T19" s="19"/>
      <c r="U19" s="59"/>
      <c r="V19" s="11"/>
      <c r="W19" s="11"/>
      <c r="X19" s="23"/>
      <c r="Y19" s="11"/>
    </row>
    <row r="20" spans="1:25" ht="15.5" x14ac:dyDescent="0.35">
      <c r="A20" s="17">
        <v>121</v>
      </c>
      <c r="B20" s="4" t="s">
        <v>71</v>
      </c>
      <c r="C20" s="12" t="s">
        <v>27</v>
      </c>
      <c r="D20" s="10">
        <v>93</v>
      </c>
      <c r="E20" s="10">
        <v>96</v>
      </c>
      <c r="F20" s="10">
        <v>100</v>
      </c>
      <c r="G20" s="10">
        <v>98</v>
      </c>
      <c r="H20" s="10">
        <v>95</v>
      </c>
      <c r="I20" s="10">
        <v>96</v>
      </c>
      <c r="J20" s="21">
        <v>454.9</v>
      </c>
      <c r="K20" s="10">
        <v>8</v>
      </c>
      <c r="L20" s="10"/>
      <c r="M20" s="10"/>
      <c r="N20" s="10"/>
      <c r="O20" s="10"/>
      <c r="P20" s="10"/>
      <c r="Q20" s="10"/>
      <c r="R20" s="11"/>
      <c r="S20" s="11"/>
      <c r="T20" s="67"/>
      <c r="U20" s="11"/>
      <c r="V20" s="11"/>
      <c r="W20" s="11"/>
      <c r="X20" s="23"/>
      <c r="Y20" s="11"/>
    </row>
    <row r="21" spans="1:25" ht="15.5" x14ac:dyDescent="0.35">
      <c r="A21" s="17">
        <v>123</v>
      </c>
      <c r="B21" s="4" t="s">
        <v>22</v>
      </c>
      <c r="C21" s="4" t="s">
        <v>18</v>
      </c>
      <c r="D21" s="10">
        <v>96</v>
      </c>
      <c r="E21" s="10">
        <v>98</v>
      </c>
      <c r="F21" s="10">
        <v>98</v>
      </c>
      <c r="G21" s="10">
        <v>94</v>
      </c>
      <c r="H21" s="10">
        <v>98</v>
      </c>
      <c r="I21" s="10">
        <v>99</v>
      </c>
      <c r="J21" s="21">
        <v>450.5</v>
      </c>
      <c r="K21" s="10">
        <v>7</v>
      </c>
      <c r="L21" s="10"/>
      <c r="M21" s="10"/>
      <c r="N21" s="10"/>
      <c r="O21" s="10"/>
      <c r="P21" s="10"/>
      <c r="Q21" s="10"/>
      <c r="R21" s="11"/>
      <c r="S21" s="11"/>
      <c r="T21" s="67"/>
      <c r="U21" s="11"/>
      <c r="V21" s="11"/>
      <c r="W21" s="11"/>
      <c r="X21" s="23"/>
      <c r="Y21" s="11"/>
    </row>
    <row r="22" spans="1:25" ht="15.5" x14ac:dyDescent="0.35">
      <c r="A22" s="17">
        <v>124</v>
      </c>
      <c r="B22" s="4" t="s">
        <v>29</v>
      </c>
      <c r="C22" s="4" t="s">
        <v>30</v>
      </c>
      <c r="D22" s="10">
        <v>95</v>
      </c>
      <c r="E22" s="10">
        <v>95</v>
      </c>
      <c r="F22" s="10">
        <v>97</v>
      </c>
      <c r="G22" s="10">
        <v>98</v>
      </c>
      <c r="H22" s="10">
        <v>96</v>
      </c>
      <c r="I22" s="10">
        <v>95</v>
      </c>
      <c r="J22" s="21">
        <v>436.8</v>
      </c>
      <c r="K22" s="10">
        <v>6</v>
      </c>
      <c r="L22" s="10"/>
      <c r="M22" s="10"/>
      <c r="N22" s="10"/>
      <c r="O22" s="10"/>
      <c r="P22" s="10"/>
      <c r="Q22" s="10"/>
      <c r="R22" s="11"/>
      <c r="S22" s="11"/>
      <c r="T22" s="67"/>
      <c r="U22" s="11"/>
      <c r="V22" s="11"/>
      <c r="W22" s="11"/>
      <c r="X22" s="23"/>
      <c r="Y22" s="11"/>
    </row>
    <row r="23" spans="1:25" ht="15.5" x14ac:dyDescent="0.35">
      <c r="A23" s="17">
        <v>120</v>
      </c>
      <c r="B23" s="3" t="s">
        <v>66</v>
      </c>
      <c r="C23" s="3" t="s">
        <v>67</v>
      </c>
      <c r="D23" s="10">
        <v>91</v>
      </c>
      <c r="E23" s="10">
        <v>95</v>
      </c>
      <c r="F23" s="10">
        <v>96</v>
      </c>
      <c r="G23" s="10">
        <v>98</v>
      </c>
      <c r="H23" s="10">
        <v>95</v>
      </c>
      <c r="I23" s="10">
        <v>94</v>
      </c>
      <c r="J23" s="21">
        <v>421.9</v>
      </c>
      <c r="K23" s="10">
        <v>5</v>
      </c>
      <c r="L23" s="10"/>
      <c r="M23" s="10"/>
      <c r="N23" s="10"/>
      <c r="O23" s="10"/>
      <c r="P23" s="10"/>
      <c r="Q23" s="10"/>
      <c r="R23" s="11"/>
      <c r="S23" s="11"/>
      <c r="T23" s="67"/>
      <c r="U23" s="11"/>
      <c r="V23" s="11"/>
      <c r="W23" s="11"/>
      <c r="X23" s="11"/>
      <c r="Y23" s="11"/>
    </row>
    <row r="24" spans="1:25" ht="15.5" x14ac:dyDescent="0.35">
      <c r="A24" s="17">
        <v>122</v>
      </c>
      <c r="B24" s="4" t="s">
        <v>68</v>
      </c>
      <c r="C24" s="4" t="s">
        <v>69</v>
      </c>
      <c r="D24" s="10">
        <v>94</v>
      </c>
      <c r="E24" s="10">
        <v>92</v>
      </c>
      <c r="F24" s="10">
        <v>99</v>
      </c>
      <c r="G24" s="10">
        <v>99</v>
      </c>
      <c r="H24" s="10">
        <v>91</v>
      </c>
      <c r="I24" s="10">
        <v>91</v>
      </c>
      <c r="J24" s="21">
        <v>406.7</v>
      </c>
      <c r="K24" s="10">
        <v>4</v>
      </c>
      <c r="L24" s="10"/>
      <c r="M24" s="10"/>
      <c r="N24" s="10"/>
      <c r="O24" s="10"/>
      <c r="P24" s="10"/>
      <c r="Q24" s="10"/>
      <c r="R24" s="11"/>
      <c r="S24" s="11"/>
      <c r="T24" s="67"/>
      <c r="U24" s="11"/>
      <c r="V24" s="11"/>
      <c r="W24" s="11"/>
    </row>
    <row r="25" spans="1:25" ht="15.5" x14ac:dyDescent="0.35">
      <c r="A25" s="17">
        <v>125</v>
      </c>
      <c r="B25" s="4" t="s">
        <v>70</v>
      </c>
      <c r="C25" s="4" t="s">
        <v>18</v>
      </c>
      <c r="D25" s="10">
        <v>94</v>
      </c>
      <c r="E25" s="10">
        <v>95</v>
      </c>
      <c r="F25" s="10">
        <v>98</v>
      </c>
      <c r="G25" s="10">
        <v>100</v>
      </c>
      <c r="H25" s="10">
        <v>84</v>
      </c>
      <c r="I25" s="10">
        <v>96</v>
      </c>
      <c r="J25" s="21">
        <v>396.5</v>
      </c>
      <c r="K25" s="10">
        <v>3</v>
      </c>
      <c r="L25" s="10"/>
      <c r="M25" s="10"/>
      <c r="N25" s="10"/>
      <c r="O25" s="10"/>
      <c r="P25" s="10"/>
      <c r="Q25" s="10"/>
      <c r="R25" s="11"/>
      <c r="S25" s="11"/>
      <c r="T25" s="67"/>
      <c r="U25" s="11"/>
      <c r="V25" s="11"/>
      <c r="W25" s="11"/>
    </row>
    <row r="26" spans="1:25" x14ac:dyDescent="0.3">
      <c r="K26" s="11"/>
    </row>
    <row r="28" spans="1:25" ht="61" x14ac:dyDescent="1.25">
      <c r="B28" s="71"/>
      <c r="C28" s="70"/>
    </row>
  </sheetData>
  <mergeCells count="20">
    <mergeCell ref="N18:O18"/>
    <mergeCell ref="P18:Q18"/>
    <mergeCell ref="R18:S18"/>
    <mergeCell ref="D6:E6"/>
    <mergeCell ref="F6:G6"/>
    <mergeCell ref="H6:I6"/>
    <mergeCell ref="L6:M6"/>
    <mergeCell ref="N6:O6"/>
    <mergeCell ref="P6:Q6"/>
    <mergeCell ref="J6:K6"/>
    <mergeCell ref="T18:U18"/>
    <mergeCell ref="B1:X1"/>
    <mergeCell ref="B2:X2"/>
    <mergeCell ref="B3:X3"/>
    <mergeCell ref="R6:S6"/>
    <mergeCell ref="T6:U6"/>
    <mergeCell ref="D18:E18"/>
    <mergeCell ref="F18:G18"/>
    <mergeCell ref="H18:I18"/>
    <mergeCell ref="L18:M18"/>
  </mergeCells>
  <pageMargins left="0.7" right="0.7" top="0.75" bottom="0.75" header="0.3" footer="0.3"/>
  <pageSetup scale="90" orientation="landscape" verticalDpi="0" r:id="rId1"/>
  <ignoredErrors>
    <ignoredError sqref="R8:R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7" zoomScaleNormal="100" workbookViewId="0">
      <selection activeCell="AG17" sqref="AG17"/>
    </sheetView>
  </sheetViews>
  <sheetFormatPr defaultRowHeight="13" x14ac:dyDescent="0.3"/>
  <cols>
    <col min="1" max="1" width="16.796875" customWidth="1"/>
    <col min="3" max="14" width="6.796875" hidden="1" customWidth="1"/>
    <col min="15" max="15" width="8.796875" customWidth="1"/>
    <col min="16" max="16" width="5.5" customWidth="1"/>
    <col min="17" max="31" width="6.796875" customWidth="1"/>
    <col min="32" max="32" width="8.796875" customWidth="1"/>
    <col min="33" max="34" width="6.796875" customWidth="1"/>
    <col min="35" max="35" width="13.19921875" customWidth="1"/>
  </cols>
  <sheetData>
    <row r="1" spans="1:35" ht="20" x14ac:dyDescent="0.4">
      <c r="A1" s="122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 ht="20" x14ac:dyDescent="0.4">
      <c r="A2" s="122" t="s">
        <v>43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</row>
    <row r="3" spans="1:35" ht="20" x14ac:dyDescent="0.4">
      <c r="A3" s="122" t="s">
        <v>74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</row>
    <row r="5" spans="1:35" ht="20.5" x14ac:dyDescent="0.45">
      <c r="A5" s="36" t="s">
        <v>111</v>
      </c>
      <c r="B5" s="36"/>
      <c r="C5" s="36"/>
      <c r="D5" s="36"/>
      <c r="E5" s="36"/>
      <c r="F5" s="36"/>
      <c r="G5" s="36"/>
      <c r="H5" s="36"/>
      <c r="I5" s="36"/>
    </row>
    <row r="6" spans="1:35" ht="20" x14ac:dyDescent="0.4">
      <c r="C6" s="131" t="s">
        <v>13</v>
      </c>
      <c r="D6" s="126"/>
      <c r="E6" s="126"/>
      <c r="F6" s="127"/>
      <c r="G6" s="128" t="s">
        <v>14</v>
      </c>
      <c r="H6" s="130"/>
      <c r="I6" s="130"/>
      <c r="J6" s="129"/>
      <c r="K6" s="128" t="s">
        <v>15</v>
      </c>
      <c r="L6" s="130"/>
      <c r="M6" s="130"/>
      <c r="N6" s="129"/>
      <c r="O6" s="132" t="s">
        <v>108</v>
      </c>
      <c r="P6" s="133"/>
      <c r="Q6" s="131" t="s">
        <v>13</v>
      </c>
      <c r="R6" s="126"/>
      <c r="S6" s="126"/>
      <c r="T6" s="127"/>
      <c r="U6" s="128" t="s">
        <v>14</v>
      </c>
      <c r="V6" s="130"/>
      <c r="W6" s="130"/>
      <c r="X6" s="129"/>
      <c r="Y6" s="128" t="s">
        <v>15</v>
      </c>
      <c r="Z6" s="130"/>
      <c r="AA6" s="130"/>
      <c r="AB6" s="129"/>
      <c r="AC6" s="37" t="s">
        <v>12</v>
      </c>
      <c r="AD6" s="112" t="s">
        <v>19</v>
      </c>
      <c r="AE6" s="134" t="s">
        <v>112</v>
      </c>
      <c r="AF6" s="135"/>
      <c r="AG6" s="76" t="s">
        <v>77</v>
      </c>
      <c r="AH6" s="98"/>
      <c r="AI6" s="77" t="s">
        <v>85</v>
      </c>
    </row>
    <row r="7" spans="1:35" ht="15.5" x14ac:dyDescent="0.35">
      <c r="A7" s="6" t="s">
        <v>0</v>
      </c>
      <c r="B7" s="6" t="s">
        <v>1</v>
      </c>
      <c r="C7" s="27">
        <v>1</v>
      </c>
      <c r="D7" s="10">
        <v>2</v>
      </c>
      <c r="E7" s="10">
        <v>3</v>
      </c>
      <c r="F7" s="30">
        <v>4</v>
      </c>
      <c r="G7" s="29">
        <v>1</v>
      </c>
      <c r="H7" s="11">
        <v>2</v>
      </c>
      <c r="I7" s="10">
        <v>3</v>
      </c>
      <c r="J7" s="30">
        <v>4</v>
      </c>
      <c r="K7" s="29">
        <v>1</v>
      </c>
      <c r="L7" s="11">
        <v>2</v>
      </c>
      <c r="M7" s="10">
        <v>3</v>
      </c>
      <c r="N7" s="30">
        <v>4</v>
      </c>
      <c r="O7" s="37" t="s">
        <v>12</v>
      </c>
      <c r="P7" s="102" t="s">
        <v>19</v>
      </c>
      <c r="Q7" s="27">
        <v>1</v>
      </c>
      <c r="R7" s="10">
        <v>2</v>
      </c>
      <c r="S7" s="10">
        <v>3</v>
      </c>
      <c r="T7" s="30">
        <v>4</v>
      </c>
      <c r="U7" s="29">
        <v>1</v>
      </c>
      <c r="V7" s="11">
        <v>2</v>
      </c>
      <c r="W7" s="10">
        <v>3</v>
      </c>
      <c r="X7" s="30">
        <v>4</v>
      </c>
      <c r="Y7" s="29">
        <v>1</v>
      </c>
      <c r="Z7" s="11">
        <v>2</v>
      </c>
      <c r="AA7" s="10">
        <v>3</v>
      </c>
      <c r="AB7" s="30">
        <v>4</v>
      </c>
      <c r="AC7" s="29"/>
      <c r="AD7" s="61"/>
      <c r="AE7" s="38" t="s">
        <v>12</v>
      </c>
      <c r="AF7" s="39" t="s">
        <v>19</v>
      </c>
      <c r="AG7" s="73" t="s">
        <v>83</v>
      </c>
      <c r="AH7" s="59" t="s">
        <v>78</v>
      </c>
      <c r="AI7" s="78" t="s">
        <v>86</v>
      </c>
    </row>
    <row r="8" spans="1:35" ht="15.5" x14ac:dyDescent="0.35">
      <c r="A8" s="4" t="s">
        <v>33</v>
      </c>
      <c r="B8" s="4" t="s">
        <v>34</v>
      </c>
      <c r="C8" s="27">
        <v>98</v>
      </c>
      <c r="D8" s="10">
        <v>100</v>
      </c>
      <c r="E8" s="10">
        <v>99</v>
      </c>
      <c r="F8" s="30">
        <v>100</v>
      </c>
      <c r="G8" s="27">
        <v>99</v>
      </c>
      <c r="H8" s="10">
        <v>98</v>
      </c>
      <c r="I8" s="10">
        <v>99</v>
      </c>
      <c r="J8" s="30">
        <v>100</v>
      </c>
      <c r="K8" s="27">
        <v>94</v>
      </c>
      <c r="L8" s="10">
        <v>94</v>
      </c>
      <c r="M8" s="10">
        <v>97</v>
      </c>
      <c r="N8" s="100">
        <v>97</v>
      </c>
      <c r="O8" s="27">
        <f t="shared" ref="O8:O15" si="0">SUM(C8:N8)</f>
        <v>1175</v>
      </c>
      <c r="P8" s="30">
        <v>66</v>
      </c>
      <c r="Q8" s="113">
        <v>98</v>
      </c>
      <c r="R8" s="82">
        <v>98</v>
      </c>
      <c r="S8" s="82">
        <v>99</v>
      </c>
      <c r="T8" s="84">
        <v>99</v>
      </c>
      <c r="U8" s="113">
        <v>99</v>
      </c>
      <c r="V8" s="107">
        <v>100</v>
      </c>
      <c r="W8" s="107">
        <v>98</v>
      </c>
      <c r="X8" s="84">
        <v>100</v>
      </c>
      <c r="Y8" s="113">
        <v>95</v>
      </c>
      <c r="Z8" s="107">
        <v>97</v>
      </c>
      <c r="AA8" s="107">
        <v>97</v>
      </c>
      <c r="AB8" s="84">
        <v>93</v>
      </c>
      <c r="AC8" s="113">
        <f t="shared" ref="AC8:AC15" si="1">SUM(Q8:AB8)</f>
        <v>1173</v>
      </c>
      <c r="AD8" s="84">
        <v>67</v>
      </c>
      <c r="AE8" s="106">
        <f t="shared" ref="AE8:AF15" si="2">O8+AC8</f>
        <v>2348</v>
      </c>
      <c r="AF8" s="84">
        <f t="shared" si="2"/>
        <v>133</v>
      </c>
      <c r="AG8" s="113"/>
      <c r="AH8" s="83">
        <f t="shared" ref="AH8:AH15" si="3">AE8+AG8</f>
        <v>2348</v>
      </c>
      <c r="AI8" s="28"/>
    </row>
    <row r="9" spans="1:35" ht="15.5" x14ac:dyDescent="0.35">
      <c r="A9" s="4" t="s">
        <v>28</v>
      </c>
      <c r="B9" s="4" t="s">
        <v>35</v>
      </c>
      <c r="C9" s="27">
        <v>97</v>
      </c>
      <c r="D9" s="10">
        <v>96</v>
      </c>
      <c r="E9" s="10">
        <v>96</v>
      </c>
      <c r="F9" s="30">
        <v>97</v>
      </c>
      <c r="G9" s="27">
        <v>100</v>
      </c>
      <c r="H9" s="10">
        <v>100</v>
      </c>
      <c r="I9" s="10">
        <v>100</v>
      </c>
      <c r="J9" s="30">
        <v>100</v>
      </c>
      <c r="K9" s="27">
        <v>95</v>
      </c>
      <c r="L9" s="10">
        <v>96</v>
      </c>
      <c r="M9" s="10">
        <v>94</v>
      </c>
      <c r="N9" s="100">
        <v>96</v>
      </c>
      <c r="O9" s="27">
        <f t="shared" si="0"/>
        <v>1167</v>
      </c>
      <c r="P9" s="30">
        <v>53</v>
      </c>
      <c r="Q9" s="113">
        <v>96</v>
      </c>
      <c r="R9" s="82">
        <v>98</v>
      </c>
      <c r="S9" s="82">
        <v>99</v>
      </c>
      <c r="T9" s="84">
        <v>96</v>
      </c>
      <c r="U9" s="113">
        <v>99</v>
      </c>
      <c r="V9" s="107">
        <v>100</v>
      </c>
      <c r="W9" s="107">
        <v>100</v>
      </c>
      <c r="X9" s="84">
        <v>100</v>
      </c>
      <c r="Y9" s="113">
        <v>96</v>
      </c>
      <c r="Z9" s="107">
        <v>92</v>
      </c>
      <c r="AA9" s="107">
        <v>96</v>
      </c>
      <c r="AB9" s="84">
        <v>96</v>
      </c>
      <c r="AC9" s="113">
        <f t="shared" si="1"/>
        <v>1168</v>
      </c>
      <c r="AD9" s="84">
        <v>60</v>
      </c>
      <c r="AE9" s="106">
        <f t="shared" si="2"/>
        <v>2335</v>
      </c>
      <c r="AF9" s="84">
        <f t="shared" si="2"/>
        <v>113</v>
      </c>
      <c r="AG9" s="113"/>
      <c r="AH9" s="83">
        <f t="shared" si="3"/>
        <v>2335</v>
      </c>
      <c r="AI9" s="28"/>
    </row>
    <row r="10" spans="1:35" ht="15.5" x14ac:dyDescent="0.35">
      <c r="A10" s="4" t="s">
        <v>24</v>
      </c>
      <c r="B10" s="4" t="s">
        <v>16</v>
      </c>
      <c r="C10" s="27">
        <v>95</v>
      </c>
      <c r="D10" s="10">
        <v>98</v>
      </c>
      <c r="E10" s="10">
        <v>94</v>
      </c>
      <c r="F10" s="30">
        <v>95</v>
      </c>
      <c r="G10" s="27">
        <v>100</v>
      </c>
      <c r="H10" s="10">
        <v>99</v>
      </c>
      <c r="I10" s="10">
        <v>100</v>
      </c>
      <c r="J10" s="30">
        <v>99</v>
      </c>
      <c r="K10" s="27">
        <v>97</v>
      </c>
      <c r="L10" s="10">
        <v>95</v>
      </c>
      <c r="M10" s="10">
        <v>95</v>
      </c>
      <c r="N10" s="100">
        <v>90</v>
      </c>
      <c r="O10" s="27">
        <f t="shared" si="0"/>
        <v>1157</v>
      </c>
      <c r="P10" s="30">
        <v>50</v>
      </c>
      <c r="Q10" s="113">
        <v>93</v>
      </c>
      <c r="R10" s="82">
        <v>95</v>
      </c>
      <c r="S10" s="82">
        <v>99</v>
      </c>
      <c r="T10" s="84">
        <v>99</v>
      </c>
      <c r="U10" s="113">
        <v>99</v>
      </c>
      <c r="V10" s="107">
        <v>100</v>
      </c>
      <c r="W10" s="107">
        <v>100</v>
      </c>
      <c r="X10" s="84">
        <v>99</v>
      </c>
      <c r="Y10" s="113">
        <v>98</v>
      </c>
      <c r="Z10" s="107">
        <v>94</v>
      </c>
      <c r="AA10" s="107">
        <v>91</v>
      </c>
      <c r="AB10" s="84">
        <v>94</v>
      </c>
      <c r="AC10" s="113">
        <f t="shared" si="1"/>
        <v>1161</v>
      </c>
      <c r="AD10" s="84">
        <v>62</v>
      </c>
      <c r="AE10" s="106">
        <f t="shared" si="2"/>
        <v>2318</v>
      </c>
      <c r="AF10" s="84">
        <f t="shared" si="2"/>
        <v>112</v>
      </c>
      <c r="AG10" s="113"/>
      <c r="AH10" s="83">
        <f t="shared" si="3"/>
        <v>2318</v>
      </c>
      <c r="AI10" s="61" t="s">
        <v>84</v>
      </c>
    </row>
    <row r="11" spans="1:35" ht="15.5" x14ac:dyDescent="0.35">
      <c r="A11" s="3" t="s">
        <v>90</v>
      </c>
      <c r="B11" s="3" t="s">
        <v>91</v>
      </c>
      <c r="C11" s="27">
        <v>93</v>
      </c>
      <c r="D11" s="10">
        <v>97</v>
      </c>
      <c r="E11" s="10">
        <v>94</v>
      </c>
      <c r="F11" s="30">
        <v>96</v>
      </c>
      <c r="G11" s="27">
        <v>100</v>
      </c>
      <c r="H11" s="10">
        <v>100</v>
      </c>
      <c r="I11" s="10">
        <v>99</v>
      </c>
      <c r="J11" s="30">
        <v>99</v>
      </c>
      <c r="K11" s="27">
        <v>91</v>
      </c>
      <c r="L11" s="10">
        <v>89</v>
      </c>
      <c r="M11" s="10">
        <v>92</v>
      </c>
      <c r="N11" s="100">
        <v>89</v>
      </c>
      <c r="O11" s="27">
        <f t="shared" si="0"/>
        <v>1139</v>
      </c>
      <c r="P11" s="30">
        <v>39</v>
      </c>
      <c r="Q11" s="113">
        <v>95</v>
      </c>
      <c r="R11" s="82">
        <v>97</v>
      </c>
      <c r="S11" s="82">
        <v>98</v>
      </c>
      <c r="T11" s="84">
        <v>99</v>
      </c>
      <c r="U11" s="113">
        <v>100</v>
      </c>
      <c r="V11" s="107">
        <v>97</v>
      </c>
      <c r="W11" s="107">
        <v>97</v>
      </c>
      <c r="X11" s="84">
        <v>100</v>
      </c>
      <c r="Y11" s="113">
        <v>93</v>
      </c>
      <c r="Z11" s="107">
        <v>95</v>
      </c>
      <c r="AA11" s="107">
        <v>91</v>
      </c>
      <c r="AB11" s="84">
        <v>91</v>
      </c>
      <c r="AC11" s="113">
        <f t="shared" si="1"/>
        <v>1153</v>
      </c>
      <c r="AD11" s="84">
        <v>47</v>
      </c>
      <c r="AE11" s="106">
        <f t="shared" si="2"/>
        <v>2292</v>
      </c>
      <c r="AF11" s="84">
        <f t="shared" si="2"/>
        <v>86</v>
      </c>
      <c r="AG11" s="113">
        <v>7</v>
      </c>
      <c r="AH11" s="83">
        <f t="shared" si="3"/>
        <v>2299</v>
      </c>
      <c r="AI11" s="61" t="s">
        <v>84</v>
      </c>
    </row>
    <row r="12" spans="1:35" ht="15.5" x14ac:dyDescent="0.35">
      <c r="A12" s="4" t="s">
        <v>92</v>
      </c>
      <c r="B12" s="12" t="s">
        <v>93</v>
      </c>
      <c r="C12" s="27">
        <v>96</v>
      </c>
      <c r="D12" s="10">
        <v>94</v>
      </c>
      <c r="E12" s="10">
        <v>93</v>
      </c>
      <c r="F12" s="30">
        <v>92</v>
      </c>
      <c r="G12" s="27">
        <v>98</v>
      </c>
      <c r="H12" s="10">
        <v>100</v>
      </c>
      <c r="I12" s="10">
        <v>98</v>
      </c>
      <c r="J12" s="30">
        <v>98</v>
      </c>
      <c r="K12" s="27">
        <v>91</v>
      </c>
      <c r="L12" s="10">
        <v>92</v>
      </c>
      <c r="M12" s="10">
        <v>95</v>
      </c>
      <c r="N12" s="100">
        <v>91</v>
      </c>
      <c r="O12" s="27">
        <f t="shared" si="0"/>
        <v>1138</v>
      </c>
      <c r="P12" s="30">
        <v>47</v>
      </c>
      <c r="Q12" s="113">
        <v>95</v>
      </c>
      <c r="R12" s="82">
        <v>96</v>
      </c>
      <c r="S12" s="82">
        <v>95</v>
      </c>
      <c r="T12" s="84">
        <v>95</v>
      </c>
      <c r="U12" s="113">
        <v>98</v>
      </c>
      <c r="V12" s="107">
        <v>99</v>
      </c>
      <c r="W12" s="107">
        <v>100</v>
      </c>
      <c r="X12" s="84">
        <v>98</v>
      </c>
      <c r="Y12" s="113">
        <v>93</v>
      </c>
      <c r="Z12" s="107">
        <v>98</v>
      </c>
      <c r="AA12" s="107">
        <v>94</v>
      </c>
      <c r="AB12" s="84">
        <v>91</v>
      </c>
      <c r="AC12" s="113">
        <f t="shared" si="1"/>
        <v>1152</v>
      </c>
      <c r="AD12" s="84">
        <v>34</v>
      </c>
      <c r="AE12" s="106">
        <f t="shared" si="2"/>
        <v>2290</v>
      </c>
      <c r="AF12" s="84">
        <f t="shared" si="2"/>
        <v>81</v>
      </c>
      <c r="AG12" s="113">
        <v>8</v>
      </c>
      <c r="AH12" s="83">
        <f t="shared" si="3"/>
        <v>2298</v>
      </c>
      <c r="AI12" s="61" t="s">
        <v>84</v>
      </c>
    </row>
    <row r="13" spans="1:35" ht="15.5" x14ac:dyDescent="0.35">
      <c r="A13" s="4" t="s">
        <v>3</v>
      </c>
      <c r="B13" s="4" t="s">
        <v>4</v>
      </c>
      <c r="C13" s="27">
        <v>93</v>
      </c>
      <c r="D13" s="10">
        <v>97</v>
      </c>
      <c r="E13" s="10">
        <v>94</v>
      </c>
      <c r="F13" s="30">
        <v>99</v>
      </c>
      <c r="G13" s="27">
        <v>99</v>
      </c>
      <c r="H13" s="10">
        <v>97</v>
      </c>
      <c r="I13" s="10">
        <v>96</v>
      </c>
      <c r="J13" s="30">
        <v>99</v>
      </c>
      <c r="K13" s="27">
        <v>92</v>
      </c>
      <c r="L13" s="10">
        <v>97</v>
      </c>
      <c r="M13" s="10">
        <v>91</v>
      </c>
      <c r="N13" s="100">
        <v>94</v>
      </c>
      <c r="O13" s="27">
        <f t="shared" si="0"/>
        <v>1148</v>
      </c>
      <c r="P13" s="30">
        <v>39</v>
      </c>
      <c r="Q13" s="113">
        <v>94</v>
      </c>
      <c r="R13" s="82">
        <v>95</v>
      </c>
      <c r="S13" s="82">
        <v>93</v>
      </c>
      <c r="T13" s="84">
        <v>94</v>
      </c>
      <c r="U13" s="113">
        <v>100</v>
      </c>
      <c r="V13" s="107">
        <v>94</v>
      </c>
      <c r="W13" s="107">
        <v>97</v>
      </c>
      <c r="X13" s="84">
        <v>100</v>
      </c>
      <c r="Y13" s="113">
        <v>92</v>
      </c>
      <c r="Z13" s="107">
        <v>94</v>
      </c>
      <c r="AA13" s="107">
        <v>92</v>
      </c>
      <c r="AB13" s="84">
        <v>93</v>
      </c>
      <c r="AC13" s="113">
        <f t="shared" si="1"/>
        <v>1138</v>
      </c>
      <c r="AD13" s="84">
        <v>44</v>
      </c>
      <c r="AE13" s="106">
        <f t="shared" si="2"/>
        <v>2286</v>
      </c>
      <c r="AF13" s="84">
        <f t="shared" si="2"/>
        <v>83</v>
      </c>
      <c r="AG13" s="113">
        <v>5</v>
      </c>
      <c r="AH13" s="83">
        <f t="shared" si="3"/>
        <v>2291</v>
      </c>
      <c r="AI13" s="61" t="s">
        <v>84</v>
      </c>
    </row>
    <row r="14" spans="1:35" ht="15.5" x14ac:dyDescent="0.35">
      <c r="A14" s="4" t="s">
        <v>94</v>
      </c>
      <c r="B14" s="4" t="s">
        <v>58</v>
      </c>
      <c r="C14" s="27">
        <v>94</v>
      </c>
      <c r="D14" s="10">
        <v>93</v>
      </c>
      <c r="E14" s="10">
        <v>96</v>
      </c>
      <c r="F14" s="30">
        <v>92</v>
      </c>
      <c r="G14" s="27">
        <v>99</v>
      </c>
      <c r="H14" s="10">
        <v>100</v>
      </c>
      <c r="I14" s="10">
        <v>98</v>
      </c>
      <c r="J14" s="30">
        <v>100</v>
      </c>
      <c r="K14" s="27">
        <v>90</v>
      </c>
      <c r="L14" s="10">
        <v>86</v>
      </c>
      <c r="M14" s="10">
        <v>93</v>
      </c>
      <c r="N14" s="100">
        <v>93</v>
      </c>
      <c r="O14" s="27">
        <f t="shared" si="0"/>
        <v>1134</v>
      </c>
      <c r="P14" s="30">
        <v>41</v>
      </c>
      <c r="Q14" s="113">
        <v>97</v>
      </c>
      <c r="R14" s="82">
        <v>95</v>
      </c>
      <c r="S14" s="82">
        <v>93</v>
      </c>
      <c r="T14" s="84">
        <v>97</v>
      </c>
      <c r="U14" s="113">
        <v>99</v>
      </c>
      <c r="V14" s="107">
        <v>99</v>
      </c>
      <c r="W14" s="107">
        <v>99</v>
      </c>
      <c r="X14" s="84">
        <v>98</v>
      </c>
      <c r="Y14" s="113">
        <v>84</v>
      </c>
      <c r="Z14" s="107">
        <v>89</v>
      </c>
      <c r="AA14" s="107">
        <v>91</v>
      </c>
      <c r="AB14" s="84">
        <v>89</v>
      </c>
      <c r="AC14" s="113">
        <f t="shared" si="1"/>
        <v>1130</v>
      </c>
      <c r="AD14" s="84">
        <v>44</v>
      </c>
      <c r="AE14" s="106">
        <f t="shared" si="2"/>
        <v>2264</v>
      </c>
      <c r="AF14" s="84">
        <f t="shared" si="2"/>
        <v>85</v>
      </c>
      <c r="AG14" s="113">
        <v>6</v>
      </c>
      <c r="AH14" s="83">
        <f t="shared" si="3"/>
        <v>2270</v>
      </c>
      <c r="AI14" s="61" t="s">
        <v>84</v>
      </c>
    </row>
    <row r="15" spans="1:35" ht="15.5" x14ac:dyDescent="0.35">
      <c r="A15" t="s">
        <v>32</v>
      </c>
      <c r="B15" s="4" t="s">
        <v>42</v>
      </c>
      <c r="C15" s="34">
        <v>92</v>
      </c>
      <c r="D15" s="40">
        <v>94</v>
      </c>
      <c r="E15" s="40">
        <v>92</v>
      </c>
      <c r="F15" s="35">
        <v>94</v>
      </c>
      <c r="G15" s="34">
        <v>93</v>
      </c>
      <c r="H15" s="40">
        <v>97</v>
      </c>
      <c r="I15" s="40">
        <v>99</v>
      </c>
      <c r="J15" s="35">
        <v>96</v>
      </c>
      <c r="K15" s="34">
        <v>87</v>
      </c>
      <c r="L15" s="40">
        <v>88</v>
      </c>
      <c r="M15" s="40">
        <v>78</v>
      </c>
      <c r="N15" s="101">
        <v>86</v>
      </c>
      <c r="O15" s="34">
        <f t="shared" si="0"/>
        <v>1096</v>
      </c>
      <c r="P15" s="35">
        <v>27</v>
      </c>
      <c r="Q15" s="114">
        <v>93</v>
      </c>
      <c r="R15" s="91">
        <v>93</v>
      </c>
      <c r="S15" s="91">
        <v>92</v>
      </c>
      <c r="T15" s="92">
        <v>94</v>
      </c>
      <c r="U15" s="114">
        <v>96</v>
      </c>
      <c r="V15" s="91">
        <v>93</v>
      </c>
      <c r="W15" s="91">
        <v>94</v>
      </c>
      <c r="X15" s="92">
        <v>95</v>
      </c>
      <c r="Y15" s="114">
        <v>86</v>
      </c>
      <c r="Z15" s="91">
        <v>89</v>
      </c>
      <c r="AA15" s="91">
        <v>88</v>
      </c>
      <c r="AB15" s="92">
        <v>89</v>
      </c>
      <c r="AC15" s="114">
        <f t="shared" si="1"/>
        <v>1102</v>
      </c>
      <c r="AD15" s="92">
        <v>27</v>
      </c>
      <c r="AE15" s="108">
        <f t="shared" si="2"/>
        <v>2198</v>
      </c>
      <c r="AF15" s="92">
        <f t="shared" si="2"/>
        <v>54</v>
      </c>
      <c r="AG15" s="114"/>
      <c r="AH15" s="91">
        <f t="shared" si="3"/>
        <v>2198</v>
      </c>
      <c r="AI15" s="63" t="s">
        <v>84</v>
      </c>
    </row>
    <row r="17" spans="1:24" ht="25" x14ac:dyDescent="0.5">
      <c r="A17" s="36" t="s">
        <v>113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105"/>
      <c r="U17" s="105"/>
      <c r="V17" s="105"/>
      <c r="W17" s="105"/>
      <c r="X17" s="105"/>
    </row>
    <row r="18" spans="1:24" ht="16.899999999999999" customHeight="1" x14ac:dyDescent="0.5">
      <c r="A18" s="7"/>
      <c r="B18" s="7"/>
      <c r="C18" s="17"/>
      <c r="D18" s="8"/>
      <c r="E18" s="17"/>
      <c r="F18" s="17"/>
      <c r="G18" s="17"/>
      <c r="H18" s="17"/>
      <c r="I18" s="7" t="s">
        <v>77</v>
      </c>
      <c r="J18" s="7" t="s">
        <v>83</v>
      </c>
      <c r="K18" s="25"/>
      <c r="L18" s="25"/>
      <c r="M18" s="25"/>
      <c r="N18" s="25"/>
      <c r="O18" s="7"/>
      <c r="P18" s="7" t="s">
        <v>77</v>
      </c>
      <c r="Q18" s="36"/>
      <c r="R18" s="36"/>
      <c r="S18" s="36"/>
      <c r="T18" s="105"/>
      <c r="U18" s="105"/>
      <c r="V18" s="105"/>
      <c r="W18" s="105"/>
      <c r="X18" s="105"/>
    </row>
    <row r="19" spans="1:24" ht="15" x14ac:dyDescent="0.3">
      <c r="A19" s="7" t="s">
        <v>0</v>
      </c>
      <c r="B19" s="7" t="s">
        <v>1</v>
      </c>
      <c r="C19" s="7" t="s">
        <v>77</v>
      </c>
      <c r="D19" s="7" t="s">
        <v>83</v>
      </c>
      <c r="E19" s="17"/>
      <c r="F19" s="17"/>
      <c r="G19" s="17"/>
      <c r="H19" s="17"/>
      <c r="I19" s="7" t="s">
        <v>77</v>
      </c>
      <c r="J19" s="7" t="s">
        <v>83</v>
      </c>
      <c r="K19" s="17"/>
      <c r="L19" s="17"/>
      <c r="M19" s="17"/>
      <c r="N19" s="17"/>
      <c r="O19" s="7" t="s">
        <v>77</v>
      </c>
      <c r="P19" s="7" t="s">
        <v>83</v>
      </c>
    </row>
    <row r="20" spans="1:24" ht="15.5" x14ac:dyDescent="0.35">
      <c r="A20" s="4" t="s">
        <v>92</v>
      </c>
      <c r="B20" s="12" t="s">
        <v>93</v>
      </c>
      <c r="C20" s="10"/>
      <c r="D20" s="10"/>
      <c r="E20" s="11"/>
      <c r="O20" s="10">
        <v>451.5</v>
      </c>
      <c r="P20" s="23">
        <v>8</v>
      </c>
    </row>
    <row r="21" spans="1:24" ht="15.5" x14ac:dyDescent="0.35">
      <c r="A21" s="3" t="s">
        <v>90</v>
      </c>
      <c r="B21" s="3" t="s">
        <v>91</v>
      </c>
      <c r="C21" s="10"/>
      <c r="D21" s="10"/>
      <c r="E21" s="11"/>
      <c r="O21" s="10">
        <v>446.8</v>
      </c>
      <c r="P21" s="23">
        <v>7</v>
      </c>
    </row>
    <row r="22" spans="1:24" ht="15.5" x14ac:dyDescent="0.35">
      <c r="A22" s="4" t="s">
        <v>94</v>
      </c>
      <c r="B22" s="4" t="s">
        <v>58</v>
      </c>
      <c r="C22" s="10"/>
      <c r="D22" s="10"/>
      <c r="E22" s="11"/>
      <c r="O22" s="10">
        <v>434.6</v>
      </c>
      <c r="P22" s="23">
        <v>6</v>
      </c>
    </row>
    <row r="23" spans="1:24" ht="15.5" x14ac:dyDescent="0.35">
      <c r="A23" s="4" t="s">
        <v>3</v>
      </c>
      <c r="B23" s="4" t="s">
        <v>4</v>
      </c>
      <c r="C23" s="10"/>
      <c r="D23" s="10"/>
      <c r="E23" s="11"/>
      <c r="O23" s="10">
        <v>421.7</v>
      </c>
      <c r="P23" s="23">
        <v>5</v>
      </c>
    </row>
    <row r="24" spans="1:24" x14ac:dyDescent="0.3">
      <c r="B24" s="4"/>
      <c r="P24" s="17"/>
    </row>
    <row r="27" spans="1:24" ht="33" x14ac:dyDescent="0.7">
      <c r="Q27" s="104"/>
    </row>
    <row r="28" spans="1:24" ht="33" x14ac:dyDescent="0.7">
      <c r="Q28" s="104"/>
    </row>
  </sheetData>
  <mergeCells count="11">
    <mergeCell ref="AE6:AF6"/>
    <mergeCell ref="K6:N6"/>
    <mergeCell ref="C6:F6"/>
    <mergeCell ref="G6:J6"/>
    <mergeCell ref="A1:AI1"/>
    <mergeCell ref="A2:AI2"/>
    <mergeCell ref="A3:AI3"/>
    <mergeCell ref="Q6:T6"/>
    <mergeCell ref="U6:X6"/>
    <mergeCell ref="Y6:AB6"/>
    <mergeCell ref="O6:P6"/>
  </mergeCells>
  <pageMargins left="0.36" right="0.31" top="0.79" bottom="1" header="0.5" footer="0.5"/>
  <pageSetup scale="80" orientation="landscape" verticalDpi="0" r:id="rId1"/>
  <headerFooter>
    <oddFooter>&amp;C&amp;D  &amp;T</oddFooter>
  </headerFooter>
  <ignoredErrors>
    <ignoredError sqref="AC8:AC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A4" workbookViewId="0">
      <selection activeCell="S14" sqref="S14"/>
    </sheetView>
  </sheetViews>
  <sheetFormatPr defaultRowHeight="13" x14ac:dyDescent="0.3"/>
  <cols>
    <col min="1" max="1" width="14.19921875" customWidth="1"/>
    <col min="2" max="2" width="11.5" customWidth="1"/>
    <col min="3" max="8" width="0" hidden="1" customWidth="1"/>
    <col min="17" max="17" width="14.5" customWidth="1"/>
  </cols>
  <sheetData>
    <row r="1" spans="1:19" ht="20" x14ac:dyDescent="0.4">
      <c r="A1" s="122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9" ht="20" x14ac:dyDescent="0.4">
      <c r="A2" s="122" t="s">
        <v>43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9" ht="20" x14ac:dyDescent="0.4">
      <c r="A3" s="122" t="s">
        <v>74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5" spans="1:19" ht="20.5" x14ac:dyDescent="0.45">
      <c r="A5" s="36" t="s">
        <v>80</v>
      </c>
    </row>
    <row r="6" spans="1:19" ht="20.5" x14ac:dyDescent="0.45">
      <c r="B6" s="36"/>
      <c r="C6" s="36"/>
      <c r="D6" s="36"/>
      <c r="E6" s="36"/>
      <c r="F6" s="36"/>
      <c r="G6" s="36"/>
      <c r="H6" s="36"/>
      <c r="I6" s="44" t="s">
        <v>75</v>
      </c>
      <c r="J6" s="117" t="s">
        <v>76</v>
      </c>
      <c r="K6" s="136"/>
      <c r="L6" s="136"/>
      <c r="M6" s="136"/>
      <c r="N6" s="136"/>
      <c r="O6" s="136"/>
      <c r="P6" s="118"/>
      <c r="Q6" s="44" t="s">
        <v>79</v>
      </c>
    </row>
    <row r="7" spans="1:19" ht="15" x14ac:dyDescent="0.3">
      <c r="A7" s="6" t="s">
        <v>0</v>
      </c>
      <c r="B7" s="6" t="s">
        <v>1</v>
      </c>
      <c r="C7" s="7" t="s">
        <v>54</v>
      </c>
      <c r="D7" s="9" t="s">
        <v>54</v>
      </c>
      <c r="E7" s="7" t="s">
        <v>55</v>
      </c>
      <c r="F7" s="7" t="s">
        <v>55</v>
      </c>
      <c r="G7" s="7" t="s">
        <v>56</v>
      </c>
      <c r="H7" s="7" t="s">
        <v>56</v>
      </c>
      <c r="I7" s="45" t="s">
        <v>12</v>
      </c>
      <c r="J7" s="43" t="s">
        <v>54</v>
      </c>
      <c r="K7" s="9" t="s">
        <v>54</v>
      </c>
      <c r="L7" s="7" t="s">
        <v>55</v>
      </c>
      <c r="M7" s="7" t="s">
        <v>55</v>
      </c>
      <c r="N7" s="7" t="s">
        <v>56</v>
      </c>
      <c r="O7" s="7" t="s">
        <v>56</v>
      </c>
      <c r="P7" s="48" t="s">
        <v>12</v>
      </c>
      <c r="Q7" s="45" t="s">
        <v>12</v>
      </c>
      <c r="R7" s="18"/>
      <c r="S7" s="18"/>
    </row>
    <row r="8" spans="1:19" ht="15.5" x14ac:dyDescent="0.35">
      <c r="A8" s="14" t="s">
        <v>2</v>
      </c>
      <c r="B8" s="14" t="s">
        <v>23</v>
      </c>
      <c r="C8" s="8">
        <v>91</v>
      </c>
      <c r="D8" s="8">
        <v>90</v>
      </c>
      <c r="E8" s="8">
        <v>91</v>
      </c>
      <c r="F8" s="8">
        <v>87</v>
      </c>
      <c r="G8" s="8">
        <v>88</v>
      </c>
      <c r="H8" s="8">
        <v>86</v>
      </c>
      <c r="I8" s="46">
        <f>SUM(C8:H8)</f>
        <v>533</v>
      </c>
      <c r="J8" s="32">
        <v>93</v>
      </c>
      <c r="K8" s="8">
        <v>93</v>
      </c>
      <c r="L8" s="8">
        <v>93</v>
      </c>
      <c r="M8" s="8">
        <v>90</v>
      </c>
      <c r="N8" s="23">
        <v>94</v>
      </c>
      <c r="O8" s="8">
        <v>86</v>
      </c>
      <c r="P8" s="61">
        <f>SUM(J8:O8)</f>
        <v>549</v>
      </c>
      <c r="Q8" s="49">
        <f>I8+P8</f>
        <v>1082</v>
      </c>
    </row>
    <row r="9" spans="1:19" ht="15.5" x14ac:dyDescent="0.35">
      <c r="A9" s="14" t="s">
        <v>52</v>
      </c>
      <c r="B9" s="14" t="s">
        <v>53</v>
      </c>
      <c r="C9" s="8">
        <v>93</v>
      </c>
      <c r="D9" s="8">
        <v>87</v>
      </c>
      <c r="E9" s="8">
        <v>87</v>
      </c>
      <c r="F9" s="8">
        <v>83</v>
      </c>
      <c r="G9" s="8">
        <v>73</v>
      </c>
      <c r="H9" s="8">
        <v>86</v>
      </c>
      <c r="I9" s="47">
        <f>SUM(C9:H9)</f>
        <v>509</v>
      </c>
      <c r="J9" s="66">
        <v>91</v>
      </c>
      <c r="K9" s="62">
        <v>91</v>
      </c>
      <c r="L9" s="58">
        <v>91</v>
      </c>
      <c r="M9" s="62">
        <v>84</v>
      </c>
      <c r="N9" s="62">
        <v>88</v>
      </c>
      <c r="O9" s="62">
        <v>88</v>
      </c>
      <c r="P9" s="63">
        <f>SUM(J9:O9)</f>
        <v>533</v>
      </c>
      <c r="Q9" s="50">
        <f>I9+P9</f>
        <v>1042</v>
      </c>
    </row>
    <row r="11" spans="1:19" ht="15" x14ac:dyDescent="0.3">
      <c r="A11" s="68" t="s">
        <v>88</v>
      </c>
      <c r="B11" s="68"/>
    </row>
    <row r="12" spans="1:19" ht="15" x14ac:dyDescent="0.3">
      <c r="A12" s="6" t="s">
        <v>0</v>
      </c>
      <c r="B12" s="6" t="s">
        <v>1</v>
      </c>
      <c r="C12" s="11"/>
      <c r="D12" s="11"/>
      <c r="E12" s="11"/>
      <c r="F12" s="11"/>
      <c r="G12" s="11"/>
      <c r="H12" s="11"/>
      <c r="I12" s="7" t="s">
        <v>89</v>
      </c>
      <c r="J12" s="11"/>
    </row>
    <row r="13" spans="1:19" ht="15.5" x14ac:dyDescent="0.35">
      <c r="A13" s="14" t="s">
        <v>2</v>
      </c>
      <c r="B13" s="14" t="s">
        <v>23</v>
      </c>
      <c r="C13" s="11"/>
      <c r="D13" s="11"/>
      <c r="E13" s="11"/>
      <c r="F13" s="11"/>
      <c r="G13" s="11"/>
      <c r="H13" s="11"/>
      <c r="I13" s="8">
        <v>18</v>
      </c>
      <c r="J13" s="11"/>
    </row>
    <row r="14" spans="1:19" ht="15.5" x14ac:dyDescent="0.35">
      <c r="A14" s="14" t="s">
        <v>52</v>
      </c>
      <c r="B14" s="14" t="s">
        <v>53</v>
      </c>
      <c r="C14" s="11"/>
      <c r="D14" s="11"/>
      <c r="E14" s="11"/>
      <c r="F14" s="11"/>
      <c r="G14" s="11"/>
      <c r="H14" s="11"/>
      <c r="I14" s="8">
        <v>14</v>
      </c>
      <c r="J14" s="11"/>
    </row>
  </sheetData>
  <mergeCells count="4">
    <mergeCell ref="J6:P6"/>
    <mergeCell ref="A1:Q1"/>
    <mergeCell ref="A2:Q2"/>
    <mergeCell ref="A3:Q3"/>
  </mergeCell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workbookViewId="0">
      <selection activeCell="J14" sqref="J14"/>
    </sheetView>
  </sheetViews>
  <sheetFormatPr defaultRowHeight="13" x14ac:dyDescent="0.3"/>
  <cols>
    <col min="1" max="1" width="19.69921875" customWidth="1"/>
    <col min="3" max="8" width="0" hidden="1" customWidth="1"/>
  </cols>
  <sheetData>
    <row r="1" spans="1:33" ht="20" x14ac:dyDescent="0.4">
      <c r="A1" s="122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33" ht="20" x14ac:dyDescent="0.4">
      <c r="A2" s="122" t="s">
        <v>43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1:33" ht="20" x14ac:dyDescent="0.4">
      <c r="A3" s="122" t="s">
        <v>74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</row>
    <row r="4" spans="1:33" ht="20.5" x14ac:dyDescent="0.45">
      <c r="B4" s="36"/>
      <c r="C4" s="36"/>
      <c r="D4" s="36"/>
      <c r="E4" s="36"/>
      <c r="F4" s="36"/>
      <c r="G4" s="36"/>
      <c r="H4" s="36"/>
      <c r="I4" s="36"/>
    </row>
    <row r="5" spans="1:33" ht="20.5" x14ac:dyDescent="0.45">
      <c r="A5" s="36" t="s">
        <v>106</v>
      </c>
    </row>
    <row r="6" spans="1:33" ht="21" thickBot="1" x14ac:dyDescent="0.5">
      <c r="A6" s="25"/>
      <c r="B6" s="25"/>
      <c r="C6" s="137" t="s">
        <v>20</v>
      </c>
      <c r="D6" s="138"/>
      <c r="E6" s="139"/>
      <c r="F6" s="140" t="s">
        <v>21</v>
      </c>
      <c r="G6" s="138"/>
      <c r="H6" s="141"/>
      <c r="I6" s="117" t="s">
        <v>75</v>
      </c>
      <c r="J6" s="118"/>
      <c r="K6" s="137" t="s">
        <v>20</v>
      </c>
      <c r="L6" s="138"/>
      <c r="M6" s="139"/>
      <c r="N6" s="140" t="s">
        <v>21</v>
      </c>
      <c r="O6" s="138"/>
      <c r="P6" s="141"/>
      <c r="Q6" s="117" t="s">
        <v>76</v>
      </c>
      <c r="R6" s="118"/>
      <c r="S6" s="117" t="s">
        <v>79</v>
      </c>
      <c r="T6" s="118"/>
    </row>
    <row r="7" spans="1:33" ht="15" x14ac:dyDescent="0.3">
      <c r="A7" s="6" t="s">
        <v>0</v>
      </c>
      <c r="B7" s="6" t="s">
        <v>1</v>
      </c>
      <c r="C7" s="43">
        <v>1</v>
      </c>
      <c r="D7" s="9">
        <v>2</v>
      </c>
      <c r="E7" s="7">
        <v>3</v>
      </c>
      <c r="F7" s="7">
        <v>4</v>
      </c>
      <c r="G7" s="7">
        <v>5</v>
      </c>
      <c r="H7" s="56">
        <v>6</v>
      </c>
      <c r="I7" s="38" t="s">
        <v>12</v>
      </c>
      <c r="J7" s="39" t="s">
        <v>19</v>
      </c>
      <c r="K7" s="43">
        <v>1</v>
      </c>
      <c r="L7" s="9">
        <v>2</v>
      </c>
      <c r="M7" s="7">
        <v>3</v>
      </c>
      <c r="N7" s="7">
        <v>4</v>
      </c>
      <c r="O7" s="7">
        <v>5</v>
      </c>
      <c r="P7" s="56">
        <v>6</v>
      </c>
      <c r="Q7" s="38" t="s">
        <v>12</v>
      </c>
      <c r="R7" s="39" t="s">
        <v>19</v>
      </c>
      <c r="S7" s="38" t="s">
        <v>12</v>
      </c>
      <c r="T7" s="39" t="s">
        <v>19</v>
      </c>
      <c r="U7" s="19"/>
      <c r="V7" s="18"/>
    </row>
    <row r="8" spans="1:33" ht="15.5" x14ac:dyDescent="0.35">
      <c r="A8" s="4" t="s">
        <v>44</v>
      </c>
      <c r="B8" s="4" t="s">
        <v>45</v>
      </c>
      <c r="C8" s="52">
        <v>96</v>
      </c>
      <c r="D8" s="22">
        <v>95</v>
      </c>
      <c r="E8" s="22">
        <v>97</v>
      </c>
      <c r="F8" s="8">
        <v>85</v>
      </c>
      <c r="G8" s="8">
        <v>97</v>
      </c>
      <c r="H8" s="33">
        <v>94</v>
      </c>
      <c r="I8" s="52">
        <f t="shared" ref="I8:I13" si="0">SUM(C8:H8)</f>
        <v>564</v>
      </c>
      <c r="J8" s="33">
        <v>13</v>
      </c>
      <c r="K8" s="52">
        <v>92</v>
      </c>
      <c r="L8" s="22">
        <v>95</v>
      </c>
      <c r="M8" s="22">
        <v>99</v>
      </c>
      <c r="N8" s="8">
        <v>99</v>
      </c>
      <c r="O8" s="8">
        <v>93</v>
      </c>
      <c r="P8" s="33">
        <v>98</v>
      </c>
      <c r="Q8" s="52">
        <f t="shared" ref="Q8:Q13" si="1">SUM(K8:P8)</f>
        <v>576</v>
      </c>
      <c r="R8" s="33">
        <v>18</v>
      </c>
      <c r="S8" s="60">
        <f t="shared" ref="S8:T13" si="2">I8+Q8</f>
        <v>1140</v>
      </c>
      <c r="T8" s="61">
        <f t="shared" si="2"/>
        <v>31</v>
      </c>
    </row>
    <row r="9" spans="1:33" ht="15.5" x14ac:dyDescent="0.35">
      <c r="A9" s="4" t="s">
        <v>50</v>
      </c>
      <c r="B9" s="2" t="s">
        <v>51</v>
      </c>
      <c r="C9" s="32">
        <v>96</v>
      </c>
      <c r="D9" s="8">
        <v>94</v>
      </c>
      <c r="E9" s="8">
        <v>92</v>
      </c>
      <c r="F9" s="8">
        <v>97</v>
      </c>
      <c r="G9" s="8">
        <v>93</v>
      </c>
      <c r="H9" s="33">
        <v>93</v>
      </c>
      <c r="I9" s="52">
        <f t="shared" si="0"/>
        <v>565</v>
      </c>
      <c r="J9" s="33">
        <v>9</v>
      </c>
      <c r="K9" s="32">
        <v>90</v>
      </c>
      <c r="L9" s="8">
        <v>92</v>
      </c>
      <c r="M9" s="8">
        <v>92</v>
      </c>
      <c r="N9" s="8">
        <v>92</v>
      </c>
      <c r="O9" s="8">
        <v>95</v>
      </c>
      <c r="P9" s="33">
        <v>94</v>
      </c>
      <c r="Q9" s="52">
        <f t="shared" si="1"/>
        <v>555</v>
      </c>
      <c r="R9" s="33">
        <v>10</v>
      </c>
      <c r="S9" s="60">
        <f t="shared" si="2"/>
        <v>1120</v>
      </c>
      <c r="T9" s="61">
        <f t="shared" si="2"/>
        <v>19</v>
      </c>
    </row>
    <row r="10" spans="1:33" ht="15.5" x14ac:dyDescent="0.35">
      <c r="A10" s="2" t="s">
        <v>48</v>
      </c>
      <c r="B10" s="2" t="s">
        <v>49</v>
      </c>
      <c r="C10" s="32">
        <v>92</v>
      </c>
      <c r="D10" s="8">
        <v>94</v>
      </c>
      <c r="E10" s="8">
        <v>93</v>
      </c>
      <c r="F10" s="8">
        <v>94</v>
      </c>
      <c r="G10" s="8">
        <v>88</v>
      </c>
      <c r="H10" s="33">
        <v>92</v>
      </c>
      <c r="I10" s="52">
        <f t="shared" si="0"/>
        <v>553</v>
      </c>
      <c r="J10" s="33">
        <v>9</v>
      </c>
      <c r="K10" s="32">
        <v>94</v>
      </c>
      <c r="L10" s="8">
        <v>90</v>
      </c>
      <c r="M10" s="8">
        <v>91</v>
      </c>
      <c r="N10" s="8">
        <v>90</v>
      </c>
      <c r="O10" s="8">
        <v>88</v>
      </c>
      <c r="P10" s="33">
        <v>93</v>
      </c>
      <c r="Q10" s="52">
        <f t="shared" si="1"/>
        <v>546</v>
      </c>
      <c r="R10" s="33">
        <v>4</v>
      </c>
      <c r="S10" s="60">
        <f t="shared" si="2"/>
        <v>1099</v>
      </c>
      <c r="T10" s="61">
        <f t="shared" si="2"/>
        <v>13</v>
      </c>
    </row>
    <row r="11" spans="1:33" ht="15.5" x14ac:dyDescent="0.35">
      <c r="A11" s="4" t="s">
        <v>46</v>
      </c>
      <c r="B11" s="4" t="s">
        <v>47</v>
      </c>
      <c r="C11" s="32">
        <v>91</v>
      </c>
      <c r="D11" s="8">
        <v>94</v>
      </c>
      <c r="E11" s="8">
        <v>92</v>
      </c>
      <c r="F11" s="8">
        <v>92</v>
      </c>
      <c r="G11" s="8">
        <v>91</v>
      </c>
      <c r="H11" s="33">
        <v>86</v>
      </c>
      <c r="I11" s="52">
        <f t="shared" si="0"/>
        <v>546</v>
      </c>
      <c r="J11" s="33">
        <v>10</v>
      </c>
      <c r="K11" s="32">
        <v>95</v>
      </c>
      <c r="L11" s="8">
        <v>92</v>
      </c>
      <c r="M11" s="8">
        <v>90</v>
      </c>
      <c r="N11" s="8">
        <v>95</v>
      </c>
      <c r="O11" s="8">
        <v>82</v>
      </c>
      <c r="P11" s="33">
        <v>92</v>
      </c>
      <c r="Q11" s="52">
        <f t="shared" si="1"/>
        <v>546</v>
      </c>
      <c r="R11" s="33">
        <v>6</v>
      </c>
      <c r="S11" s="60">
        <f t="shared" si="2"/>
        <v>1092</v>
      </c>
      <c r="T11" s="61">
        <f t="shared" si="2"/>
        <v>16</v>
      </c>
    </row>
    <row r="12" spans="1:33" ht="15.5" x14ac:dyDescent="0.35">
      <c r="A12" s="4" t="s">
        <v>25</v>
      </c>
      <c r="B12" s="12" t="s">
        <v>26</v>
      </c>
      <c r="C12" s="32">
        <v>90</v>
      </c>
      <c r="D12" s="8">
        <v>93</v>
      </c>
      <c r="E12" s="8">
        <v>93</v>
      </c>
      <c r="F12" s="8">
        <v>85</v>
      </c>
      <c r="G12" s="8">
        <v>87</v>
      </c>
      <c r="H12" s="33">
        <v>93</v>
      </c>
      <c r="I12" s="52">
        <f t="shared" si="0"/>
        <v>541</v>
      </c>
      <c r="J12" s="33">
        <v>8</v>
      </c>
      <c r="K12" s="32">
        <v>96</v>
      </c>
      <c r="L12" s="8">
        <v>96</v>
      </c>
      <c r="M12" s="8">
        <v>92</v>
      </c>
      <c r="N12" s="8">
        <v>85</v>
      </c>
      <c r="O12" s="8">
        <v>89</v>
      </c>
      <c r="P12" s="33">
        <v>89</v>
      </c>
      <c r="Q12" s="52">
        <f t="shared" si="1"/>
        <v>547</v>
      </c>
      <c r="R12" s="33">
        <v>11</v>
      </c>
      <c r="S12" s="60">
        <f t="shared" si="2"/>
        <v>1088</v>
      </c>
      <c r="T12" s="61">
        <f t="shared" si="2"/>
        <v>19</v>
      </c>
    </row>
    <row r="13" spans="1:33" ht="15.5" x14ac:dyDescent="0.35">
      <c r="A13" s="4" t="s">
        <v>5</v>
      </c>
      <c r="B13" s="12" t="s">
        <v>6</v>
      </c>
      <c r="C13" s="57">
        <v>90</v>
      </c>
      <c r="D13" s="58">
        <v>92</v>
      </c>
      <c r="E13" s="58">
        <v>92</v>
      </c>
      <c r="F13" s="58">
        <v>90</v>
      </c>
      <c r="G13" s="58">
        <v>95</v>
      </c>
      <c r="H13" s="54">
        <v>93</v>
      </c>
      <c r="I13" s="53">
        <f t="shared" si="0"/>
        <v>552</v>
      </c>
      <c r="J13" s="54">
        <v>12</v>
      </c>
      <c r="K13" s="57">
        <v>83</v>
      </c>
      <c r="L13" s="58">
        <v>93</v>
      </c>
      <c r="M13" s="58">
        <v>83</v>
      </c>
      <c r="N13" s="58">
        <v>91</v>
      </c>
      <c r="O13" s="58">
        <v>93</v>
      </c>
      <c r="P13" s="54">
        <v>85</v>
      </c>
      <c r="Q13" s="53">
        <f t="shared" si="1"/>
        <v>528</v>
      </c>
      <c r="R13" s="54">
        <v>4</v>
      </c>
      <c r="S13" s="66">
        <f t="shared" si="2"/>
        <v>1080</v>
      </c>
      <c r="T13" s="63">
        <f t="shared" si="2"/>
        <v>16</v>
      </c>
    </row>
    <row r="14" spans="1:33" ht="15.5" x14ac:dyDescent="0.35">
      <c r="C14" s="15"/>
      <c r="D14" s="15"/>
      <c r="E14" s="15"/>
      <c r="F14" s="15"/>
      <c r="G14" s="15"/>
      <c r="H14" s="15"/>
      <c r="I14" s="10"/>
    </row>
    <row r="16" spans="1:33" ht="20.5" x14ac:dyDescent="0.45">
      <c r="A16" s="36" t="s">
        <v>107</v>
      </c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</row>
    <row r="17" spans="1:9" ht="15" x14ac:dyDescent="0.3">
      <c r="A17" s="6" t="s">
        <v>0</v>
      </c>
      <c r="B17" s="6" t="s">
        <v>1</v>
      </c>
      <c r="C17" s="43">
        <v>1</v>
      </c>
      <c r="D17" s="9">
        <v>2</v>
      </c>
      <c r="E17" s="7">
        <v>3</v>
      </c>
      <c r="F17" s="7">
        <v>4</v>
      </c>
      <c r="G17" s="7">
        <v>5</v>
      </c>
      <c r="H17" s="56">
        <v>6</v>
      </c>
      <c r="I17" s="7" t="s">
        <v>87</v>
      </c>
    </row>
    <row r="18" spans="1:9" x14ac:dyDescent="0.3">
      <c r="A18" s="4" t="s">
        <v>50</v>
      </c>
      <c r="B18" s="2" t="s">
        <v>51</v>
      </c>
      <c r="I18" s="17">
        <v>1</v>
      </c>
    </row>
    <row r="19" spans="1:9" x14ac:dyDescent="0.3">
      <c r="A19" s="4" t="s">
        <v>44</v>
      </c>
      <c r="B19" s="4" t="s">
        <v>45</v>
      </c>
      <c r="I19" s="17">
        <v>2</v>
      </c>
    </row>
    <row r="20" spans="1:9" x14ac:dyDescent="0.3">
      <c r="A20" s="4" t="s">
        <v>46</v>
      </c>
      <c r="B20" s="4" t="s">
        <v>47</v>
      </c>
      <c r="I20" s="17">
        <v>3</v>
      </c>
    </row>
    <row r="21" spans="1:9" ht="14" x14ac:dyDescent="0.3">
      <c r="A21" s="4" t="s">
        <v>25</v>
      </c>
      <c r="B21" s="12" t="s">
        <v>26</v>
      </c>
      <c r="I21" s="17">
        <v>4</v>
      </c>
    </row>
    <row r="22" spans="1:9" ht="14" x14ac:dyDescent="0.3">
      <c r="A22" s="4" t="s">
        <v>5</v>
      </c>
      <c r="B22" s="12" t="s">
        <v>6</v>
      </c>
      <c r="I22" s="17">
        <v>5</v>
      </c>
    </row>
    <row r="23" spans="1:9" x14ac:dyDescent="0.3">
      <c r="A23" s="2" t="s">
        <v>48</v>
      </c>
      <c r="B23" s="2" t="s">
        <v>49</v>
      </c>
      <c r="I23" s="17">
        <v>6</v>
      </c>
    </row>
  </sheetData>
  <mergeCells count="11">
    <mergeCell ref="N16:AG16"/>
    <mergeCell ref="C6:E6"/>
    <mergeCell ref="F6:H6"/>
    <mergeCell ref="K6:M6"/>
    <mergeCell ref="N6:P6"/>
    <mergeCell ref="I6:J6"/>
    <mergeCell ref="Q6:R6"/>
    <mergeCell ref="S6:T6"/>
    <mergeCell ref="A1:T1"/>
    <mergeCell ref="A2:T2"/>
    <mergeCell ref="A3:T3"/>
  </mergeCells>
  <pageMargins left="0.7" right="0.7" top="0.75" bottom="0.75" header="0.3" footer="0.3"/>
  <pageSetup orientation="landscape" verticalDpi="0" r:id="rId1"/>
  <ignoredErrors>
    <ignoredError sqref="Q8:Q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L16" sqref="L16"/>
    </sheetView>
  </sheetViews>
  <sheetFormatPr defaultRowHeight="13" x14ac:dyDescent="0.3"/>
  <cols>
    <col min="1" max="1" width="14.796875" customWidth="1"/>
    <col min="2" max="2" width="10.5" customWidth="1"/>
    <col min="3" max="8" width="6.796875" hidden="1" customWidth="1"/>
    <col min="9" max="19" width="6.796875" customWidth="1"/>
    <col min="20" max="20" width="9.796875" customWidth="1"/>
    <col min="21" max="22" width="6.796875" customWidth="1"/>
    <col min="23" max="23" width="11.796875" customWidth="1"/>
  </cols>
  <sheetData>
    <row r="1" spans="1:23" ht="20" x14ac:dyDescent="0.4">
      <c r="A1" s="122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3" ht="20" x14ac:dyDescent="0.4">
      <c r="A2" s="122" t="s">
        <v>43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pans="1:23" ht="20" x14ac:dyDescent="0.4">
      <c r="A3" s="122" t="s">
        <v>74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</row>
    <row r="4" spans="1:23" ht="20.5" x14ac:dyDescent="0.45">
      <c r="A4" s="36" t="s">
        <v>110</v>
      </c>
    </row>
    <row r="5" spans="1:23" ht="20.5" x14ac:dyDescent="0.45">
      <c r="B5" s="36"/>
      <c r="C5" s="36"/>
      <c r="D5" s="36"/>
      <c r="E5" s="36"/>
      <c r="F5" s="36"/>
      <c r="G5" s="36"/>
      <c r="H5" s="36"/>
      <c r="I5" s="132" t="s">
        <v>108</v>
      </c>
      <c r="J5" s="133"/>
      <c r="K5" s="132" t="s">
        <v>109</v>
      </c>
      <c r="L5" s="133"/>
      <c r="M5" s="133"/>
      <c r="N5" s="133"/>
      <c r="O5" s="133"/>
      <c r="P5" s="133"/>
      <c r="Q5" s="133"/>
      <c r="R5" s="142"/>
      <c r="S5" s="134" t="s">
        <v>112</v>
      </c>
      <c r="T5" s="135"/>
      <c r="U5" s="76" t="s">
        <v>77</v>
      </c>
      <c r="V5" s="98"/>
      <c r="W5" s="77" t="s">
        <v>85</v>
      </c>
    </row>
    <row r="6" spans="1:23" ht="15" x14ac:dyDescent="0.3">
      <c r="A6" s="6" t="s">
        <v>0</v>
      </c>
      <c r="B6" s="6" t="s">
        <v>1</v>
      </c>
      <c r="C6" s="7">
        <v>1</v>
      </c>
      <c r="D6" s="9">
        <v>2</v>
      </c>
      <c r="E6" s="7">
        <v>3</v>
      </c>
      <c r="F6" s="7">
        <v>4</v>
      </c>
      <c r="G6" s="7">
        <v>5</v>
      </c>
      <c r="H6" s="7">
        <v>6</v>
      </c>
      <c r="I6" s="38" t="s">
        <v>12</v>
      </c>
      <c r="J6" s="19" t="s">
        <v>19</v>
      </c>
      <c r="K6" s="43">
        <v>1</v>
      </c>
      <c r="L6" s="7">
        <v>2</v>
      </c>
      <c r="M6" s="7">
        <v>3</v>
      </c>
      <c r="N6" s="7">
        <v>4</v>
      </c>
      <c r="O6" s="7">
        <v>5</v>
      </c>
      <c r="P6" s="7">
        <v>6</v>
      </c>
      <c r="Q6" s="19" t="s">
        <v>12</v>
      </c>
      <c r="R6" s="48" t="s">
        <v>19</v>
      </c>
      <c r="S6" s="38" t="s">
        <v>12</v>
      </c>
      <c r="T6" s="39" t="s">
        <v>19</v>
      </c>
      <c r="U6" s="73" t="s">
        <v>83</v>
      </c>
      <c r="V6" s="59" t="s">
        <v>78</v>
      </c>
      <c r="W6" s="78" t="s">
        <v>86</v>
      </c>
    </row>
    <row r="7" spans="1:23" ht="15.5" x14ac:dyDescent="0.35">
      <c r="A7" s="4" t="s">
        <v>99</v>
      </c>
      <c r="B7" s="4" t="s">
        <v>100</v>
      </c>
      <c r="C7" s="22">
        <v>93</v>
      </c>
      <c r="D7" s="22">
        <v>97</v>
      </c>
      <c r="E7" s="22">
        <v>92</v>
      </c>
      <c r="F7" s="8">
        <v>87</v>
      </c>
      <c r="G7" s="8">
        <v>93</v>
      </c>
      <c r="H7" s="8">
        <v>86</v>
      </c>
      <c r="I7" s="113">
        <f>SUM(C7:H7)</f>
        <v>548</v>
      </c>
      <c r="J7" s="109">
        <v>8</v>
      </c>
      <c r="K7" s="113">
        <v>92</v>
      </c>
      <c r="L7" s="107">
        <v>95</v>
      </c>
      <c r="M7" s="107">
        <v>90</v>
      </c>
      <c r="N7" s="107">
        <v>91</v>
      </c>
      <c r="O7" s="107">
        <v>90</v>
      </c>
      <c r="P7" s="107">
        <v>95</v>
      </c>
      <c r="Q7" s="83">
        <f>SUM(K7:P7)</f>
        <v>553</v>
      </c>
      <c r="R7" s="109">
        <v>12</v>
      </c>
      <c r="S7" s="60">
        <f t="shared" ref="S7:T10" si="0">I7+Q7</f>
        <v>1101</v>
      </c>
      <c r="T7" s="61">
        <f t="shared" si="0"/>
        <v>20</v>
      </c>
      <c r="U7" s="60">
        <v>8</v>
      </c>
      <c r="V7" s="11">
        <f>S7+U7</f>
        <v>1109</v>
      </c>
      <c r="W7" s="61" t="s">
        <v>84</v>
      </c>
    </row>
    <row r="8" spans="1:23" ht="15.5" x14ac:dyDescent="0.35">
      <c r="A8" s="4" t="s">
        <v>97</v>
      </c>
      <c r="B8" s="4" t="s">
        <v>98</v>
      </c>
      <c r="C8" s="22">
        <v>89</v>
      </c>
      <c r="D8" s="22">
        <v>94</v>
      </c>
      <c r="E8" s="22">
        <v>95</v>
      </c>
      <c r="F8" s="8">
        <v>93</v>
      </c>
      <c r="G8" s="8">
        <v>94</v>
      </c>
      <c r="H8" s="8">
        <v>92</v>
      </c>
      <c r="I8" s="113">
        <f>SUM(C8:H8)</f>
        <v>557</v>
      </c>
      <c r="J8" s="109">
        <v>9</v>
      </c>
      <c r="K8" s="113">
        <v>89</v>
      </c>
      <c r="L8" s="107">
        <v>91</v>
      </c>
      <c r="M8" s="107">
        <v>95</v>
      </c>
      <c r="N8" s="107">
        <v>89</v>
      </c>
      <c r="O8" s="107">
        <v>90</v>
      </c>
      <c r="P8" s="107">
        <v>88</v>
      </c>
      <c r="Q8" s="83">
        <f>SUM(K8:P8)</f>
        <v>542</v>
      </c>
      <c r="R8" s="109">
        <v>4</v>
      </c>
      <c r="S8" s="60">
        <f t="shared" si="0"/>
        <v>1099</v>
      </c>
      <c r="T8" s="61">
        <f t="shared" si="0"/>
        <v>13</v>
      </c>
      <c r="U8" s="60">
        <v>7</v>
      </c>
      <c r="V8" s="11">
        <f>S8+U8</f>
        <v>1106</v>
      </c>
      <c r="W8" s="61" t="s">
        <v>84</v>
      </c>
    </row>
    <row r="9" spans="1:23" ht="15.5" x14ac:dyDescent="0.35">
      <c r="A9" s="4" t="s">
        <v>101</v>
      </c>
      <c r="B9" s="4" t="s">
        <v>102</v>
      </c>
      <c r="C9" s="22">
        <v>89</v>
      </c>
      <c r="D9" s="22">
        <v>85</v>
      </c>
      <c r="E9" s="22">
        <v>89</v>
      </c>
      <c r="F9" s="8">
        <v>92</v>
      </c>
      <c r="G9" s="8">
        <v>85</v>
      </c>
      <c r="H9" s="8">
        <v>86</v>
      </c>
      <c r="I9" s="113">
        <f>SUM(C9:H9)</f>
        <v>526</v>
      </c>
      <c r="J9" s="109">
        <v>5</v>
      </c>
      <c r="K9" s="113">
        <v>83</v>
      </c>
      <c r="L9" s="107">
        <v>86</v>
      </c>
      <c r="M9" s="107">
        <v>81</v>
      </c>
      <c r="N9" s="107">
        <v>84</v>
      </c>
      <c r="O9" s="107">
        <v>90</v>
      </c>
      <c r="P9" s="107">
        <v>88</v>
      </c>
      <c r="Q9" s="83">
        <f>SUM(K9:P9)</f>
        <v>512</v>
      </c>
      <c r="R9" s="109">
        <v>3</v>
      </c>
      <c r="S9" s="60">
        <f t="shared" si="0"/>
        <v>1038</v>
      </c>
      <c r="T9" s="61">
        <f t="shared" si="0"/>
        <v>8</v>
      </c>
      <c r="U9" s="60">
        <v>6</v>
      </c>
      <c r="V9" s="11">
        <f>S9+U9</f>
        <v>1044</v>
      </c>
      <c r="W9" s="61" t="s">
        <v>84</v>
      </c>
    </row>
    <row r="10" spans="1:23" ht="15.5" x14ac:dyDescent="0.35">
      <c r="A10" s="4" t="s">
        <v>95</v>
      </c>
      <c r="B10" s="4" t="s">
        <v>96</v>
      </c>
      <c r="C10" s="22">
        <v>74</v>
      </c>
      <c r="D10" s="22">
        <v>80</v>
      </c>
      <c r="E10" s="22">
        <v>78</v>
      </c>
      <c r="F10" s="8">
        <v>78</v>
      </c>
      <c r="G10" s="8">
        <v>87</v>
      </c>
      <c r="H10" s="8">
        <v>83</v>
      </c>
      <c r="I10" s="114">
        <f>SUM(C10:H10)</f>
        <v>480</v>
      </c>
      <c r="J10" s="111">
        <v>2</v>
      </c>
      <c r="K10" s="114">
        <v>73</v>
      </c>
      <c r="L10" s="110">
        <v>73</v>
      </c>
      <c r="M10" s="110">
        <v>80</v>
      </c>
      <c r="N10" s="110">
        <v>77</v>
      </c>
      <c r="O10" s="110">
        <v>84</v>
      </c>
      <c r="P10" s="110">
        <v>83</v>
      </c>
      <c r="Q10" s="110">
        <f>SUM(K10:P10)</f>
        <v>470</v>
      </c>
      <c r="R10" s="111">
        <v>2</v>
      </c>
      <c r="S10" s="66">
        <f t="shared" si="0"/>
        <v>950</v>
      </c>
      <c r="T10" s="63">
        <f t="shared" si="0"/>
        <v>4</v>
      </c>
      <c r="U10" s="66">
        <v>5</v>
      </c>
      <c r="V10" s="103">
        <f>S10+U10</f>
        <v>955</v>
      </c>
      <c r="W10" s="63" t="s">
        <v>84</v>
      </c>
    </row>
    <row r="11" spans="1:23" ht="15.5" x14ac:dyDescent="0.35">
      <c r="A11" s="4"/>
      <c r="B11" s="4"/>
      <c r="C11" s="22"/>
      <c r="D11" s="22"/>
      <c r="E11" s="22"/>
      <c r="F11" s="8"/>
      <c r="G11" s="8"/>
      <c r="H11" s="8"/>
      <c r="I11" s="8"/>
      <c r="J11" s="8"/>
    </row>
    <row r="12" spans="1:23" ht="20.5" x14ac:dyDescent="0.45">
      <c r="A12" s="36" t="s">
        <v>114</v>
      </c>
      <c r="B12" s="4"/>
      <c r="C12" s="22"/>
      <c r="D12" s="22"/>
      <c r="E12" s="22"/>
      <c r="F12" s="8"/>
      <c r="G12" s="8"/>
      <c r="H12" s="8"/>
      <c r="I12" s="8"/>
      <c r="J12" s="8"/>
    </row>
    <row r="13" spans="1:23" ht="15.5" x14ac:dyDescent="0.35">
      <c r="A13" s="17"/>
      <c r="B13" s="17"/>
      <c r="C13" s="8"/>
      <c r="D13" s="8"/>
      <c r="E13" s="17"/>
      <c r="F13" s="17"/>
      <c r="G13" s="17"/>
      <c r="H13" s="17"/>
      <c r="I13" s="7"/>
      <c r="J13" s="7" t="s">
        <v>77</v>
      </c>
    </row>
    <row r="14" spans="1:23" ht="15.5" x14ac:dyDescent="0.35">
      <c r="A14" s="7" t="s">
        <v>0</v>
      </c>
      <c r="B14" s="7" t="s">
        <v>1</v>
      </c>
      <c r="C14" s="17"/>
      <c r="D14" s="8"/>
      <c r="E14" s="17"/>
      <c r="F14" s="17"/>
      <c r="G14" s="17"/>
      <c r="H14" s="17"/>
      <c r="I14" s="7" t="s">
        <v>77</v>
      </c>
      <c r="J14" s="7" t="s">
        <v>83</v>
      </c>
    </row>
    <row r="15" spans="1:23" ht="15.5" x14ac:dyDescent="0.35">
      <c r="A15" s="4" t="s">
        <v>99</v>
      </c>
      <c r="B15" s="4" t="s">
        <v>100</v>
      </c>
      <c r="C15" s="17"/>
      <c r="D15" s="8"/>
      <c r="I15">
        <v>187.1</v>
      </c>
      <c r="J15" s="17">
        <v>8</v>
      </c>
    </row>
    <row r="16" spans="1:23" x14ac:dyDescent="0.3">
      <c r="A16" s="4" t="s">
        <v>97</v>
      </c>
      <c r="B16" s="4" t="s">
        <v>98</v>
      </c>
      <c r="I16">
        <v>184.3</v>
      </c>
      <c r="J16" s="17">
        <v>7</v>
      </c>
    </row>
    <row r="17" spans="1:11" x14ac:dyDescent="0.3">
      <c r="A17" s="4" t="s">
        <v>101</v>
      </c>
      <c r="B17" s="4" t="s">
        <v>102</v>
      </c>
      <c r="I17">
        <v>154.1</v>
      </c>
      <c r="J17" s="17">
        <v>6</v>
      </c>
    </row>
    <row r="18" spans="1:11" ht="15.65" customHeight="1" x14ac:dyDescent="0.7">
      <c r="A18" s="4" t="s">
        <v>95</v>
      </c>
      <c r="B18" s="4" t="s">
        <v>96</v>
      </c>
      <c r="C18" s="8"/>
      <c r="D18" s="8"/>
      <c r="I18">
        <v>135.5</v>
      </c>
      <c r="J18" s="17">
        <v>5</v>
      </c>
      <c r="K18" s="104"/>
    </row>
    <row r="19" spans="1:11" ht="33" x14ac:dyDescent="0.7">
      <c r="K19" s="104"/>
    </row>
  </sheetData>
  <mergeCells count="6">
    <mergeCell ref="S5:T5"/>
    <mergeCell ref="A1:W1"/>
    <mergeCell ref="A2:W2"/>
    <mergeCell ref="A3:W3"/>
    <mergeCell ref="I5:J5"/>
    <mergeCell ref="K5:R5"/>
  </mergeCells>
  <pageMargins left="0.3" right="0.39" top="0.75" bottom="0.75" header="0.3" footer="0.3"/>
  <pageSetup orientation="landscape" verticalDpi="0" r:id="rId1"/>
  <ignoredErrors>
    <ignoredError sqref="Q7:Q1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FD9F7D-2A0F-4696-9997-FD39A9CA51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0B01AD-BFA7-4E2B-992A-0AFD0C3B74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Prone</vt:lpstr>
      <vt:lpstr>3x20</vt:lpstr>
      <vt:lpstr>3x40</vt:lpstr>
      <vt:lpstr>RF</vt:lpstr>
      <vt:lpstr>SP</vt:lpstr>
      <vt:lpstr>FP</vt:lpstr>
      <vt:lpstr>'3x20'!Print_Area</vt:lpstr>
      <vt:lpstr>'3x40'!Print_Area</vt:lpstr>
      <vt:lpstr>FP!Print_Area</vt:lpstr>
      <vt:lpstr>Prone!Print_Area</vt:lpstr>
      <vt:lpstr>RF!Print_Area</vt:lpstr>
      <vt:lpstr>SP!Print_Area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</dc:creator>
  <cp:lastModifiedBy>Reya Kempley</cp:lastModifiedBy>
  <cp:lastPrinted>2016-01-10T19:01:33Z</cp:lastPrinted>
  <dcterms:created xsi:type="dcterms:W3CDTF">2006-11-12T19:40:38Z</dcterms:created>
  <dcterms:modified xsi:type="dcterms:W3CDTF">2020-06-03T22:17:18Z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